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25"/>
  </bookViews>
  <sheets>
    <sheet name="勝率" sheetId="1" r:id="rId1"/>
    <sheet name="計算表" sheetId="5" r:id="rId2"/>
    <sheet name="まとめ" sheetId="4" r:id="rId3"/>
  </sheets>
  <calcPr calcId="144525"/>
</workbook>
</file>

<file path=xl/sharedStrings.xml><?xml version="1.0" encoding="utf-8"?>
<sst xmlns="http://schemas.openxmlformats.org/spreadsheetml/2006/main" count="31">
  <si>
    <t>提供データ1</t>
  </si>
  <si>
    <t>提供データ2</t>
  </si>
  <si>
    <t>勝ちの数</t>
  </si>
  <si>
    <t>負けの数</t>
  </si>
  <si>
    <t>あいこの数</t>
  </si>
  <si>
    <t>勝つ確率</t>
  </si>
  <si>
    <t>勝率1/5</t>
  </si>
  <si>
    <t>0勝時</t>
  </si>
  <si>
    <t>1勝時</t>
  </si>
  <si>
    <t>2勝時</t>
  </si>
  <si>
    <t>3勝時</t>
  </si>
  <si>
    <t>4勝時</t>
  </si>
  <si>
    <t>勝率1/50</t>
  </si>
  <si>
    <t>勝率1/10</t>
  </si>
  <si>
    <t>勝率1/30</t>
  </si>
  <si>
    <t>勝率</t>
  </si>
  <si>
    <t>負率</t>
  </si>
  <si>
    <t>1勝5敗</t>
  </si>
  <si>
    <t>2勝5敗</t>
  </si>
  <si>
    <t>3勝5敗</t>
  </si>
  <si>
    <t>4勝5敗</t>
  </si>
  <si>
    <t>5勝</t>
  </si>
  <si>
    <t>勝数</t>
  </si>
  <si>
    <t>確率</t>
  </si>
  <si>
    <t>回数</t>
  </si>
  <si>
    <t>1戦目</t>
  </si>
  <si>
    <t>合計</t>
  </si>
  <si>
    <t>確率1/5</t>
  </si>
  <si>
    <t>確率1/10</t>
  </si>
  <si>
    <t>確率1/30</t>
  </si>
  <si>
    <t>確率1/50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</si>
</sst>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0.0%"/>
    <numFmt numFmtId="177" formatCode="0&quot;勝&quot;"/>
    <numFmt numFmtId="178" formatCode="_-&quot;\&quot;* #,##0_-\ ;\-&quot;\&quot;* #,##0_-\ ;_-&quot;\&quot;* &quot;-&quot;??_-\ ;_-@_-"/>
    <numFmt numFmtId="179" formatCode="_ * #,##0_ ;_ * \-#,##0_ ;_ * &quot;-&quot;??_ ;_ @_ "/>
    <numFmt numFmtId="180" formatCode="0&quot;戦目&quot;"/>
    <numFmt numFmtId="181" formatCode="_-&quot;\&quot;* #,##0.00_-\ ;\-&quot;\&quot;* #,##0.00_-\ ;_-&quot;\&quot;* &quot;-&quot;??_-\ ;_-@_-"/>
    <numFmt numFmtId="182" formatCode="0&quot;勝時&quot;"/>
  </numFmts>
  <fonts count="20">
    <font>
      <sz val="11"/>
      <color theme="1"/>
      <name val="ＭＳ Ｐゴシック"/>
      <charset val="134"/>
      <scheme val="minor"/>
    </font>
    <font>
      <b/>
      <sz val="15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3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0" borderId="1" applyNumberFormat="0" applyFill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182" fontId="0" fillId="0" borderId="0" xfId="0" applyNumberFormat="1">
      <alignment vertical="center"/>
    </xf>
    <xf numFmtId="176" fontId="0" fillId="0" borderId="0" xfId="0" applyNumberFormat="1">
      <alignment vertical="center"/>
    </xf>
    <xf numFmtId="180" fontId="0" fillId="0" borderId="0" xfId="0" applyNumberForma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>
      <alignment vertical="center"/>
    </xf>
    <xf numFmtId="176" fontId="0" fillId="2" borderId="0" xfId="0" applyNumberFormat="1" applyFill="1">
      <alignment vertical="center"/>
    </xf>
    <xf numFmtId="10" fontId="0" fillId="0" borderId="0" xfId="0" applyNumberFormat="1">
      <alignment vertical="center"/>
    </xf>
    <xf numFmtId="56" fontId="0" fillId="0" borderId="0" xfId="0" applyNumberFormat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A1" sqref="A1"/>
    </sheetView>
  </sheetViews>
  <sheetFormatPr defaultColWidth="9" defaultRowHeight="13.5" outlineLevelCol="7"/>
  <cols>
    <col min="3" max="4" width="12.625"/>
    <col min="8" max="8" width="12.625"/>
  </cols>
  <sheetData>
    <row r="1" spans="3:8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</row>
    <row r="2" spans="1:8">
      <c r="A2" t="s">
        <v>6</v>
      </c>
      <c r="B2" t="s">
        <v>7</v>
      </c>
      <c r="C2">
        <v>50</v>
      </c>
      <c r="D2">
        <v>110</v>
      </c>
      <c r="E2">
        <f t="shared" ref="E2:E6" si="0">C2</f>
        <v>50</v>
      </c>
      <c r="F2">
        <f t="shared" ref="F2:F6" si="1">D2-E2</f>
        <v>60</v>
      </c>
      <c r="G2">
        <f t="shared" ref="G2:G6" si="2">128-D2</f>
        <v>18</v>
      </c>
      <c r="H2" s="5">
        <f t="shared" ref="H2:H6" si="3">E2/(E2+F2)</f>
        <v>0.454545454545455</v>
      </c>
    </row>
    <row r="3" spans="2:8">
      <c r="B3" t="s">
        <v>8</v>
      </c>
      <c r="C3">
        <v>46</v>
      </c>
      <c r="D3">
        <v>110</v>
      </c>
      <c r="E3">
        <f t="shared" si="0"/>
        <v>46</v>
      </c>
      <c r="F3">
        <f t="shared" si="1"/>
        <v>64</v>
      </c>
      <c r="G3">
        <f t="shared" si="2"/>
        <v>18</v>
      </c>
      <c r="H3" s="5">
        <f t="shared" si="3"/>
        <v>0.418181818181818</v>
      </c>
    </row>
    <row r="4" spans="2:8">
      <c r="B4" t="s">
        <v>9</v>
      </c>
      <c r="C4">
        <v>39</v>
      </c>
      <c r="D4">
        <v>100</v>
      </c>
      <c r="E4">
        <f t="shared" si="0"/>
        <v>39</v>
      </c>
      <c r="F4">
        <f t="shared" si="1"/>
        <v>61</v>
      </c>
      <c r="G4">
        <f t="shared" si="2"/>
        <v>28</v>
      </c>
      <c r="H4" s="5">
        <f t="shared" si="3"/>
        <v>0.39</v>
      </c>
    </row>
    <row r="5" spans="2:8">
      <c r="B5" t="s">
        <v>10</v>
      </c>
      <c r="C5">
        <v>33</v>
      </c>
      <c r="D5">
        <v>100</v>
      </c>
      <c r="E5">
        <f t="shared" si="0"/>
        <v>33</v>
      </c>
      <c r="F5">
        <f t="shared" si="1"/>
        <v>67</v>
      </c>
      <c r="G5">
        <f t="shared" si="2"/>
        <v>28</v>
      </c>
      <c r="H5" s="5">
        <f t="shared" si="3"/>
        <v>0.33</v>
      </c>
    </row>
    <row r="6" spans="1:8">
      <c r="A6" s="11"/>
      <c r="B6" t="s">
        <v>11</v>
      </c>
      <c r="C6">
        <v>25</v>
      </c>
      <c r="D6">
        <v>90</v>
      </c>
      <c r="E6">
        <f t="shared" si="0"/>
        <v>25</v>
      </c>
      <c r="F6">
        <f t="shared" si="1"/>
        <v>65</v>
      </c>
      <c r="G6">
        <f t="shared" si="2"/>
        <v>38</v>
      </c>
      <c r="H6" s="5">
        <f t="shared" si="3"/>
        <v>0.277777777777778</v>
      </c>
    </row>
    <row r="8" spans="1:8">
      <c r="A8" t="s">
        <v>12</v>
      </c>
      <c r="B8" t="s">
        <v>7</v>
      </c>
      <c r="C8">
        <v>37</v>
      </c>
      <c r="D8">
        <v>110</v>
      </c>
      <c r="E8">
        <f t="shared" ref="E8:E12" si="4">C8</f>
        <v>37</v>
      </c>
      <c r="F8">
        <f t="shared" ref="F8:F12" si="5">D8-E8</f>
        <v>73</v>
      </c>
      <c r="G8">
        <f t="shared" ref="G8:G12" si="6">128-D8</f>
        <v>18</v>
      </c>
      <c r="H8" s="5">
        <f t="shared" ref="H8:H12" si="7">E8/(E8+F8)</f>
        <v>0.336363636363636</v>
      </c>
    </row>
    <row r="9" spans="2:8">
      <c r="B9" t="s">
        <v>8</v>
      </c>
      <c r="C9">
        <v>30</v>
      </c>
      <c r="D9">
        <v>110</v>
      </c>
      <c r="E9">
        <f t="shared" si="4"/>
        <v>30</v>
      </c>
      <c r="F9">
        <f t="shared" si="5"/>
        <v>80</v>
      </c>
      <c r="G9">
        <f t="shared" si="6"/>
        <v>18</v>
      </c>
      <c r="H9" s="5">
        <f t="shared" si="7"/>
        <v>0.272727272727273</v>
      </c>
    </row>
    <row r="10" spans="2:8">
      <c r="B10" t="s">
        <v>9</v>
      </c>
      <c r="C10">
        <v>22</v>
      </c>
      <c r="D10">
        <v>100</v>
      </c>
      <c r="E10">
        <f t="shared" si="4"/>
        <v>22</v>
      </c>
      <c r="F10">
        <f t="shared" si="5"/>
        <v>78</v>
      </c>
      <c r="G10">
        <f t="shared" si="6"/>
        <v>28</v>
      </c>
      <c r="H10" s="5">
        <f t="shared" si="7"/>
        <v>0.22</v>
      </c>
    </row>
    <row r="11" spans="2:8">
      <c r="B11" t="s">
        <v>10</v>
      </c>
      <c r="C11">
        <v>18</v>
      </c>
      <c r="D11">
        <v>90</v>
      </c>
      <c r="E11">
        <f t="shared" si="4"/>
        <v>18</v>
      </c>
      <c r="F11">
        <f t="shared" si="5"/>
        <v>72</v>
      </c>
      <c r="G11">
        <f t="shared" si="6"/>
        <v>38</v>
      </c>
      <c r="H11" s="5">
        <f t="shared" si="7"/>
        <v>0.2</v>
      </c>
    </row>
    <row r="12" spans="2:8">
      <c r="B12" t="s">
        <v>11</v>
      </c>
      <c r="C12">
        <v>15</v>
      </c>
      <c r="D12">
        <v>90</v>
      </c>
      <c r="E12">
        <f t="shared" si="4"/>
        <v>15</v>
      </c>
      <c r="F12">
        <f t="shared" si="5"/>
        <v>75</v>
      </c>
      <c r="G12">
        <f t="shared" si="6"/>
        <v>38</v>
      </c>
      <c r="H12" s="5">
        <f t="shared" si="7"/>
        <v>0.166666666666667</v>
      </c>
    </row>
    <row r="14" spans="1:8">
      <c r="A14" t="s">
        <v>13</v>
      </c>
      <c r="B14" t="s">
        <v>7</v>
      </c>
      <c r="C14">
        <v>50</v>
      </c>
      <c r="D14">
        <v>110</v>
      </c>
      <c r="E14">
        <f t="shared" ref="E14:E18" si="8">C14</f>
        <v>50</v>
      </c>
      <c r="F14">
        <f t="shared" ref="F14:F18" si="9">D14-E14</f>
        <v>60</v>
      </c>
      <c r="G14">
        <f t="shared" ref="G14:G18" si="10">128-D14</f>
        <v>18</v>
      </c>
      <c r="H14" s="5">
        <f t="shared" ref="H14:H18" si="11">E14/(E14+F14)</f>
        <v>0.454545454545455</v>
      </c>
    </row>
    <row r="15" spans="2:8">
      <c r="B15" t="s">
        <v>8</v>
      </c>
      <c r="C15">
        <v>39</v>
      </c>
      <c r="D15">
        <v>100</v>
      </c>
      <c r="E15">
        <f t="shared" si="8"/>
        <v>39</v>
      </c>
      <c r="F15">
        <f t="shared" si="9"/>
        <v>61</v>
      </c>
      <c r="G15">
        <f t="shared" si="10"/>
        <v>28</v>
      </c>
      <c r="H15" s="5">
        <f t="shared" si="11"/>
        <v>0.39</v>
      </c>
    </row>
    <row r="16" spans="2:8">
      <c r="B16" t="s">
        <v>9</v>
      </c>
      <c r="C16">
        <v>33</v>
      </c>
      <c r="D16">
        <v>100</v>
      </c>
      <c r="E16">
        <f t="shared" si="8"/>
        <v>33</v>
      </c>
      <c r="F16">
        <f t="shared" si="9"/>
        <v>67</v>
      </c>
      <c r="G16">
        <f t="shared" si="10"/>
        <v>28</v>
      </c>
      <c r="H16" s="5">
        <f t="shared" si="11"/>
        <v>0.33</v>
      </c>
    </row>
    <row r="17" spans="2:8">
      <c r="B17" t="s">
        <v>10</v>
      </c>
      <c r="C17">
        <v>25</v>
      </c>
      <c r="D17">
        <v>90</v>
      </c>
      <c r="E17">
        <f t="shared" si="8"/>
        <v>25</v>
      </c>
      <c r="F17">
        <f t="shared" si="9"/>
        <v>65</v>
      </c>
      <c r="G17">
        <f t="shared" si="10"/>
        <v>38</v>
      </c>
      <c r="H17" s="5">
        <f t="shared" si="11"/>
        <v>0.277777777777778</v>
      </c>
    </row>
    <row r="18" spans="2:8">
      <c r="B18" t="s">
        <v>11</v>
      </c>
      <c r="C18">
        <v>20</v>
      </c>
      <c r="D18">
        <v>90</v>
      </c>
      <c r="E18">
        <f t="shared" si="8"/>
        <v>20</v>
      </c>
      <c r="F18">
        <f t="shared" si="9"/>
        <v>70</v>
      </c>
      <c r="G18">
        <f t="shared" si="10"/>
        <v>38</v>
      </c>
      <c r="H18" s="5">
        <f t="shared" si="11"/>
        <v>0.222222222222222</v>
      </c>
    </row>
    <row r="20" spans="1:8">
      <c r="A20" t="s">
        <v>14</v>
      </c>
      <c r="B20" t="s">
        <v>7</v>
      </c>
      <c r="C20">
        <v>50</v>
      </c>
      <c r="D20">
        <v>110</v>
      </c>
      <c r="E20">
        <f t="shared" ref="E20:E24" si="12">C20</f>
        <v>50</v>
      </c>
      <c r="F20">
        <f t="shared" ref="F20:F24" si="13">D20-E20</f>
        <v>60</v>
      </c>
      <c r="G20">
        <f t="shared" ref="G20:G24" si="14">128-D20</f>
        <v>18</v>
      </c>
      <c r="H20" s="5">
        <f t="shared" ref="H20:H24" si="15">E20/(E20+F20)</f>
        <v>0.454545454545455</v>
      </c>
    </row>
    <row r="21" spans="2:8">
      <c r="B21" t="s">
        <v>8</v>
      </c>
      <c r="C21">
        <v>37</v>
      </c>
      <c r="D21">
        <v>110</v>
      </c>
      <c r="E21">
        <f t="shared" si="12"/>
        <v>37</v>
      </c>
      <c r="F21">
        <f t="shared" si="13"/>
        <v>73</v>
      </c>
      <c r="G21">
        <f t="shared" si="14"/>
        <v>18</v>
      </c>
      <c r="H21" s="5">
        <f t="shared" si="15"/>
        <v>0.336363636363636</v>
      </c>
    </row>
    <row r="22" spans="2:8">
      <c r="B22" t="s">
        <v>9</v>
      </c>
      <c r="C22">
        <v>30</v>
      </c>
      <c r="D22">
        <v>100</v>
      </c>
      <c r="E22">
        <f t="shared" si="12"/>
        <v>30</v>
      </c>
      <c r="F22">
        <f t="shared" si="13"/>
        <v>70</v>
      </c>
      <c r="G22">
        <f t="shared" si="14"/>
        <v>28</v>
      </c>
      <c r="H22" s="5">
        <f t="shared" si="15"/>
        <v>0.3</v>
      </c>
    </row>
    <row r="23" spans="2:8">
      <c r="B23" t="s">
        <v>10</v>
      </c>
      <c r="C23">
        <v>22</v>
      </c>
      <c r="D23">
        <v>100</v>
      </c>
      <c r="E23">
        <f t="shared" si="12"/>
        <v>22</v>
      </c>
      <c r="F23">
        <f t="shared" si="13"/>
        <v>78</v>
      </c>
      <c r="G23">
        <f t="shared" si="14"/>
        <v>28</v>
      </c>
      <c r="H23" s="5">
        <f t="shared" si="15"/>
        <v>0.22</v>
      </c>
    </row>
    <row r="24" spans="2:8">
      <c r="B24" t="s">
        <v>11</v>
      </c>
      <c r="C24">
        <v>15</v>
      </c>
      <c r="D24">
        <v>90</v>
      </c>
      <c r="E24">
        <f t="shared" si="12"/>
        <v>15</v>
      </c>
      <c r="F24">
        <f t="shared" si="13"/>
        <v>75</v>
      </c>
      <c r="G24">
        <f t="shared" si="14"/>
        <v>38</v>
      </c>
      <c r="H24" s="5">
        <f t="shared" si="15"/>
        <v>0.166666666666667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60"/>
  <sheetViews>
    <sheetView workbookViewId="0">
      <selection activeCell="F2" sqref="F2:F6"/>
    </sheetView>
  </sheetViews>
  <sheetFormatPr defaultColWidth="9" defaultRowHeight="13.5"/>
  <cols>
    <col min="6" max="6" width="12.625"/>
    <col min="12" max="21" width="4.625" customWidth="1"/>
    <col min="22" max="22" width="12.625"/>
    <col min="31" max="31" width="12.625"/>
  </cols>
  <sheetData>
    <row r="1" spans="2:3">
      <c r="B1" t="s">
        <v>15</v>
      </c>
      <c r="C1" t="s">
        <v>16</v>
      </c>
    </row>
    <row r="2" spans="1:6">
      <c r="A2" s="4">
        <v>0</v>
      </c>
      <c r="B2" s="5">
        <v>0.454545454545455</v>
      </c>
      <c r="C2" s="5">
        <f t="shared" ref="C2:C6" si="0">1-B2</f>
        <v>0.545454545454545</v>
      </c>
      <c r="E2" t="s">
        <v>17</v>
      </c>
      <c r="F2" s="5">
        <f>SUM(AE11:AE15)</f>
        <v>0.237357540976574</v>
      </c>
    </row>
    <row r="3" spans="1:6">
      <c r="A3" s="4">
        <v>1</v>
      </c>
      <c r="B3" s="5">
        <v>0.336363636363636</v>
      </c>
      <c r="C3" s="5">
        <f t="shared" si="0"/>
        <v>0.663636363636364</v>
      </c>
      <c r="E3" t="s">
        <v>18</v>
      </c>
      <c r="F3" s="5">
        <f>SUM(AE21:AE35)</f>
        <v>0.278820413519489</v>
      </c>
    </row>
    <row r="4" spans="1:6">
      <c r="A4" s="4">
        <v>2</v>
      </c>
      <c r="B4" s="5">
        <v>0.3</v>
      </c>
      <c r="C4" s="5">
        <f t="shared" si="0"/>
        <v>0.7</v>
      </c>
      <c r="E4" t="s">
        <v>19</v>
      </c>
      <c r="F4" s="5">
        <f>SUM(AE51:AE85)</f>
        <v>0.264379885922347</v>
      </c>
    </row>
    <row r="5" spans="1:6">
      <c r="A5" s="4">
        <v>3</v>
      </c>
      <c r="B5" s="5">
        <v>0.22</v>
      </c>
      <c r="C5" s="5">
        <f t="shared" si="0"/>
        <v>0.78</v>
      </c>
      <c r="E5" t="s">
        <v>20</v>
      </c>
      <c r="F5" s="5">
        <f>SUM(AE121:AE190)</f>
        <v>0.14874186837398</v>
      </c>
    </row>
    <row r="6" spans="1:6">
      <c r="A6" s="4">
        <v>4</v>
      </c>
      <c r="B6" s="5">
        <v>0.166666666666667</v>
      </c>
      <c r="C6" s="5">
        <f t="shared" si="0"/>
        <v>0.833333333333333</v>
      </c>
      <c r="E6" t="s">
        <v>21</v>
      </c>
      <c r="F6" s="5">
        <f>AE10+SUM(AE16:AE20)+SUM(AE36:AE50)+SUM(AE86:AE120)+SUM(AE191:AE260)</f>
        <v>0.0707002912076098</v>
      </c>
    </row>
    <row r="7" spans="12:22">
      <c r="L7" t="s">
        <v>22</v>
      </c>
      <c r="M7"/>
      <c r="V7" t="s">
        <v>23</v>
      </c>
    </row>
    <row r="8" spans="1:31">
      <c r="A8" t="s">
        <v>24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/>
      <c r="L8" t="s">
        <v>25</v>
      </c>
      <c r="M8" s="6">
        <v>2</v>
      </c>
      <c r="N8" s="6">
        <v>3</v>
      </c>
      <c r="O8" s="6">
        <v>4</v>
      </c>
      <c r="P8" s="6">
        <v>5</v>
      </c>
      <c r="Q8" s="6">
        <v>6</v>
      </c>
      <c r="R8" s="6">
        <v>7</v>
      </c>
      <c r="S8" s="6">
        <v>8</v>
      </c>
      <c r="T8" s="6">
        <v>9</v>
      </c>
      <c r="V8" s="6">
        <v>1</v>
      </c>
      <c r="W8" s="6">
        <v>2</v>
      </c>
      <c r="X8" s="6">
        <v>3</v>
      </c>
      <c r="Y8" s="6">
        <v>4</v>
      </c>
      <c r="Z8" s="6">
        <v>5</v>
      </c>
      <c r="AA8" s="6">
        <v>6</v>
      </c>
      <c r="AB8" s="6">
        <v>7</v>
      </c>
      <c r="AC8" s="6">
        <v>8</v>
      </c>
      <c r="AD8" s="6">
        <v>9</v>
      </c>
      <c r="AE8" t="s">
        <v>26</v>
      </c>
    </row>
    <row r="9" spans="1:31">
      <c r="A9">
        <v>5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/>
      <c r="H9" s="7"/>
      <c r="I9" s="7"/>
      <c r="J9" s="7"/>
      <c r="K9" s="7"/>
      <c r="L9" s="7">
        <v>0</v>
      </c>
      <c r="M9" s="1">
        <f>SUM($B9:B9)</f>
        <v>0</v>
      </c>
      <c r="N9" s="1">
        <f>SUM($B9:C9)</f>
        <v>0</v>
      </c>
      <c r="O9" s="1">
        <f>SUM($B9:D9)</f>
        <v>0</v>
      </c>
      <c r="P9" s="1">
        <f>SUM($B9:E9)</f>
        <v>0</v>
      </c>
      <c r="Q9" s="1"/>
      <c r="R9" s="1"/>
      <c r="S9" s="1"/>
      <c r="T9" s="1"/>
      <c r="U9" s="1"/>
      <c r="V9" s="5">
        <f>IF(B9=1,VLOOKUP(L9,$A$2:$C$6,2,FALSE),VLOOKUP(L9,$A$2:$C$6,3,FALSE))</f>
        <v>0.545454545454545</v>
      </c>
      <c r="W9" s="5">
        <f>IF(C9=1,VLOOKUP(M9,$A$2:$C$6,2,FALSE),VLOOKUP(M9,$A$2:$C$6,3,FALSE))</f>
        <v>0.545454545454545</v>
      </c>
      <c r="X9" s="5">
        <f>IF(D9=1,VLOOKUP(N9,$A$2:$C$6,2,FALSE),VLOOKUP(N9,$A$2:$C$6,3,FALSE))</f>
        <v>0.545454545454545</v>
      </c>
      <c r="Y9" s="5">
        <f>IF(E9=1,VLOOKUP(O9,$A$2:$C$6,2,FALSE),VLOOKUP(O9,$A$2:$C$6,3,FALSE))</f>
        <v>0.545454545454545</v>
      </c>
      <c r="Z9" s="9">
        <v>0</v>
      </c>
      <c r="AA9" s="5"/>
      <c r="AB9" s="5"/>
      <c r="AC9" s="5"/>
      <c r="AD9" s="5"/>
      <c r="AE9" s="10">
        <f t="shared" ref="AE9:AE11" si="1">V9*W9*X9*Y9*Z9</f>
        <v>0</v>
      </c>
    </row>
    <row r="10" spans="1:31">
      <c r="A10">
        <v>5</v>
      </c>
      <c r="B10" s="7">
        <v>1</v>
      </c>
      <c r="C10" s="7">
        <v>1</v>
      </c>
      <c r="D10" s="7">
        <v>1</v>
      </c>
      <c r="E10" s="7">
        <v>1</v>
      </c>
      <c r="F10" s="7">
        <v>1</v>
      </c>
      <c r="G10" s="7"/>
      <c r="H10" s="7"/>
      <c r="I10" s="7"/>
      <c r="J10" s="7"/>
      <c r="K10" s="7"/>
      <c r="L10" s="7">
        <v>0</v>
      </c>
      <c r="M10" s="1">
        <f>SUM($B10:B10)</f>
        <v>1</v>
      </c>
      <c r="N10" s="1">
        <f>SUM($B10:C10)</f>
        <v>2</v>
      </c>
      <c r="O10" s="1">
        <f>SUM($B10:D10)</f>
        <v>3</v>
      </c>
      <c r="P10" s="1">
        <f>SUM($B10:E10)</f>
        <v>4</v>
      </c>
      <c r="Q10" s="1"/>
      <c r="R10" s="1"/>
      <c r="S10" s="1"/>
      <c r="T10" s="1"/>
      <c r="V10" s="5">
        <f>IF(B10=1,VLOOKUP(L10,$A$2:$C$6,2,FALSE),VLOOKUP(L10,$A$2:$C$6,3,FALSE))</f>
        <v>0.454545454545455</v>
      </c>
      <c r="W10" s="5">
        <f>IF(C10=1,VLOOKUP(M10,$A$2:$C$6,2,FALSE),VLOOKUP(M10,$A$2:$C$6,3,FALSE))</f>
        <v>0.336363636363636</v>
      </c>
      <c r="X10" s="5">
        <f>IF(D10=1,VLOOKUP(N10,$A$2:$C$6,2,FALSE),VLOOKUP(N10,$A$2:$C$6,3,FALSE))</f>
        <v>0.3</v>
      </c>
      <c r="Y10" s="5">
        <f>IF(E10=1,VLOOKUP(O10,$A$2:$C$6,2,FALSE),VLOOKUP(O10,$A$2:$C$6,3,FALSE))</f>
        <v>0.22</v>
      </c>
      <c r="Z10" s="5">
        <f>IF(F10=1,VLOOKUP(P10,$A$2:$C$6,2,FALSE),VLOOKUP(P10,$A$2:$C$6,3,FALSE))</f>
        <v>0.166666666666667</v>
      </c>
      <c r="AA10" s="5"/>
      <c r="AB10" s="5"/>
      <c r="AC10" s="5"/>
      <c r="AD10" s="5"/>
      <c r="AE10" s="10">
        <f t="shared" si="1"/>
        <v>0.00168181818181818</v>
      </c>
    </row>
    <row r="11" spans="1:31">
      <c r="A11">
        <v>6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/>
      <c r="I11" s="7"/>
      <c r="J11" s="7"/>
      <c r="K11" s="7"/>
      <c r="L11" s="7">
        <v>0</v>
      </c>
      <c r="M11" s="1">
        <f>SUM($B11:B11)</f>
        <v>1</v>
      </c>
      <c r="N11" s="1">
        <f>SUM($B11:C11)</f>
        <v>1</v>
      </c>
      <c r="O11" s="1">
        <f>SUM($B11:D11)</f>
        <v>1</v>
      </c>
      <c r="P11" s="1">
        <f>SUM($B11:E11)</f>
        <v>1</v>
      </c>
      <c r="Q11" s="1">
        <f>SUM($B11:F11)</f>
        <v>1</v>
      </c>
      <c r="R11" s="1"/>
      <c r="S11" s="1"/>
      <c r="T11" s="1"/>
      <c r="V11" s="5">
        <f>IF(B11=1,VLOOKUP(L11,$A$2:$C$6,2,FALSE),VLOOKUP(L11,$A$2:$C$6,3,FALSE))</f>
        <v>0.454545454545455</v>
      </c>
      <c r="W11" s="5">
        <f>IF(C11=1,VLOOKUP(M11,$A$2:$C$6,2,FALSE),VLOOKUP(M11,$A$2:$C$6,3,FALSE))</f>
        <v>0.663636363636364</v>
      </c>
      <c r="X11" s="5">
        <f>IF(D11=1,VLOOKUP(N11,$A$2:$C$6,2,FALSE),VLOOKUP(N11,$A$2:$C$6,3,FALSE))</f>
        <v>0.663636363636364</v>
      </c>
      <c r="Y11" s="5">
        <f>IF(E11=1,VLOOKUP(O11,$A$2:$C$6,2,FALSE),VLOOKUP(O11,$A$2:$C$6,3,FALSE))</f>
        <v>0.663636363636364</v>
      </c>
      <c r="Z11" s="5">
        <f>IF(F11=1,VLOOKUP(P11,$A$2:$C$6,2,FALSE),VLOOKUP(P11,$A$2:$C$6,3,FALSE))</f>
        <v>0.663636363636364</v>
      </c>
      <c r="AA11" s="5">
        <f>IF(G11=1,VLOOKUP(Q11,$A$2:$C$6,2,FALSE),VLOOKUP(Q11,$A$2:$C$6,3,FALSE))</f>
        <v>0.663636363636364</v>
      </c>
      <c r="AB11" s="5"/>
      <c r="AC11" s="5"/>
      <c r="AD11" s="5"/>
      <c r="AE11" s="10">
        <f t="shared" ref="AE11:AE21" si="2">V11*W11*X11*Y11*Z11*AA11</f>
        <v>0.058509743469178</v>
      </c>
    </row>
    <row r="12" spans="1:31">
      <c r="A12">
        <v>6</v>
      </c>
      <c r="B12" s="7">
        <v>0</v>
      </c>
      <c r="C12" s="7">
        <v>1</v>
      </c>
      <c r="D12" s="7">
        <v>0</v>
      </c>
      <c r="E12" s="7">
        <v>0</v>
      </c>
      <c r="F12" s="7">
        <v>0</v>
      </c>
      <c r="G12" s="7">
        <v>0</v>
      </c>
      <c r="H12" s="7"/>
      <c r="I12" s="7"/>
      <c r="J12" s="7"/>
      <c r="K12" s="7"/>
      <c r="L12" s="7">
        <v>0</v>
      </c>
      <c r="M12" s="1">
        <f>SUM($B12:B12)</f>
        <v>0</v>
      </c>
      <c r="N12" s="1">
        <f>SUM($B12:C12)</f>
        <v>1</v>
      </c>
      <c r="O12" s="1">
        <f>SUM($B12:D12)</f>
        <v>1</v>
      </c>
      <c r="P12" s="1">
        <f>SUM($B12:E12)</f>
        <v>1</v>
      </c>
      <c r="Q12" s="1">
        <f>SUM($B12:F12)</f>
        <v>1</v>
      </c>
      <c r="R12" s="1"/>
      <c r="S12" s="1"/>
      <c r="T12" s="1"/>
      <c r="V12" s="5">
        <f>IF(B12=1,VLOOKUP(L12,$A$2:$C$6,2,FALSE),VLOOKUP(L12,$A$2:$C$6,3,FALSE))</f>
        <v>0.545454545454545</v>
      </c>
      <c r="W12" s="5">
        <f>IF(C12=1,VLOOKUP(M12,$A$2:$C$6,2,FALSE),VLOOKUP(M12,$A$2:$C$6,3,FALSE))</f>
        <v>0.454545454545455</v>
      </c>
      <c r="X12" s="5">
        <f>IF(D12=1,VLOOKUP(N12,$A$2:$C$6,2,FALSE),VLOOKUP(N12,$A$2:$C$6,3,FALSE))</f>
        <v>0.663636363636364</v>
      </c>
      <c r="Y12" s="5">
        <f>IF(E12=1,VLOOKUP(O12,$A$2:$C$6,2,FALSE),VLOOKUP(O12,$A$2:$C$6,3,FALSE))</f>
        <v>0.663636363636364</v>
      </c>
      <c r="Z12" s="5">
        <f>IF(F12=1,VLOOKUP(P12,$A$2:$C$6,2,FALSE),VLOOKUP(P12,$A$2:$C$6,3,FALSE))</f>
        <v>0.663636363636364</v>
      </c>
      <c r="AA12" s="5">
        <f>IF(G12=1,VLOOKUP(Q12,$A$2:$C$6,2,FALSE),VLOOKUP(Q12,$A$2:$C$6,3,FALSE))</f>
        <v>0.663636363636364</v>
      </c>
      <c r="AB12" s="5"/>
      <c r="AC12" s="5"/>
      <c r="AD12" s="5"/>
      <c r="AE12" s="10">
        <f t="shared" si="2"/>
        <v>0.0480902001116531</v>
      </c>
    </row>
    <row r="13" spans="1:31">
      <c r="A13">
        <v>6</v>
      </c>
      <c r="B13" s="7">
        <v>0</v>
      </c>
      <c r="C13" s="7">
        <v>0</v>
      </c>
      <c r="D13" s="7">
        <v>1</v>
      </c>
      <c r="E13" s="7">
        <v>0</v>
      </c>
      <c r="F13" s="7">
        <v>0</v>
      </c>
      <c r="G13" s="7">
        <v>0</v>
      </c>
      <c r="H13" s="7"/>
      <c r="I13" s="7"/>
      <c r="J13" s="7"/>
      <c r="K13" s="7"/>
      <c r="L13" s="7">
        <v>0</v>
      </c>
      <c r="M13" s="1">
        <f>SUM($B13:B13)</f>
        <v>0</v>
      </c>
      <c r="N13" s="1">
        <f>SUM($B13:C13)</f>
        <v>0</v>
      </c>
      <c r="O13" s="1">
        <f>SUM($B13:D13)</f>
        <v>1</v>
      </c>
      <c r="P13" s="1">
        <f>SUM($B13:E13)</f>
        <v>1</v>
      </c>
      <c r="Q13" s="1">
        <f>SUM($B13:F13)</f>
        <v>1</v>
      </c>
      <c r="R13" s="1"/>
      <c r="S13" s="1"/>
      <c r="T13" s="1"/>
      <c r="V13" s="5">
        <f>IF(B13=1,VLOOKUP(L13,$A$2:$C$6,2,FALSE),VLOOKUP(L13,$A$2:$C$6,3,FALSE))</f>
        <v>0.545454545454545</v>
      </c>
      <c r="W13" s="5">
        <f>IF(C13=1,VLOOKUP(M13,$A$2:$C$6,2,FALSE),VLOOKUP(M13,$A$2:$C$6,3,FALSE))</f>
        <v>0.545454545454545</v>
      </c>
      <c r="X13" s="5">
        <f>IF(D13=1,VLOOKUP(N13,$A$2:$C$6,2,FALSE),VLOOKUP(N13,$A$2:$C$6,3,FALSE))</f>
        <v>0.454545454545455</v>
      </c>
      <c r="Y13" s="5">
        <f>IF(E13=1,VLOOKUP(O13,$A$2:$C$6,2,FALSE),VLOOKUP(O13,$A$2:$C$6,3,FALSE))</f>
        <v>0.663636363636364</v>
      </c>
      <c r="Z13" s="5">
        <f>IF(F13=1,VLOOKUP(P13,$A$2:$C$6,2,FALSE),VLOOKUP(P13,$A$2:$C$6,3,FALSE))</f>
        <v>0.663636363636364</v>
      </c>
      <c r="AA13" s="5">
        <f>IF(G13=1,VLOOKUP(Q13,$A$2:$C$6,2,FALSE),VLOOKUP(Q13,$A$2:$C$6,3,FALSE))</f>
        <v>0.663636363636364</v>
      </c>
      <c r="AB13" s="5"/>
      <c r="AC13" s="5"/>
      <c r="AD13" s="5"/>
      <c r="AE13" s="10">
        <f t="shared" si="2"/>
        <v>0.0395261918725915</v>
      </c>
    </row>
    <row r="14" spans="1:31">
      <c r="A14">
        <v>6</v>
      </c>
      <c r="B14" s="7">
        <v>0</v>
      </c>
      <c r="C14" s="7">
        <v>0</v>
      </c>
      <c r="D14" s="7">
        <v>0</v>
      </c>
      <c r="E14" s="7">
        <v>1</v>
      </c>
      <c r="F14" s="7">
        <v>0</v>
      </c>
      <c r="G14" s="7">
        <v>0</v>
      </c>
      <c r="H14" s="7"/>
      <c r="I14" s="7"/>
      <c r="J14" s="7"/>
      <c r="K14" s="7"/>
      <c r="L14" s="7">
        <v>0</v>
      </c>
      <c r="M14" s="1">
        <f>SUM($B14:B14)</f>
        <v>0</v>
      </c>
      <c r="N14" s="1">
        <f>SUM($B14:C14)</f>
        <v>0</v>
      </c>
      <c r="O14" s="1">
        <f>SUM($B14:D14)</f>
        <v>0</v>
      </c>
      <c r="P14" s="1">
        <f>SUM($B14:E14)</f>
        <v>1</v>
      </c>
      <c r="Q14" s="1">
        <f>SUM($B14:F14)</f>
        <v>1</v>
      </c>
      <c r="R14" s="1"/>
      <c r="S14" s="1"/>
      <c r="T14" s="1"/>
      <c r="V14" s="5">
        <f>IF(B14=1,VLOOKUP(L14,$A$2:$C$6,2,FALSE),VLOOKUP(L14,$A$2:$C$6,3,FALSE))</f>
        <v>0.545454545454545</v>
      </c>
      <c r="W14" s="5">
        <f>IF(C14=1,VLOOKUP(M14,$A$2:$C$6,2,FALSE),VLOOKUP(M14,$A$2:$C$6,3,FALSE))</f>
        <v>0.545454545454545</v>
      </c>
      <c r="X14" s="5">
        <f>IF(D14=1,VLOOKUP(N14,$A$2:$C$6,2,FALSE),VLOOKUP(N14,$A$2:$C$6,3,FALSE))</f>
        <v>0.545454545454545</v>
      </c>
      <c r="Y14" s="5">
        <f>IF(E14=1,VLOOKUP(O14,$A$2:$C$6,2,FALSE),VLOOKUP(O14,$A$2:$C$6,3,FALSE))</f>
        <v>0.454545454545455</v>
      </c>
      <c r="Z14" s="5">
        <f>IF(F14=1,VLOOKUP(P14,$A$2:$C$6,2,FALSE),VLOOKUP(P14,$A$2:$C$6,3,FALSE))</f>
        <v>0.663636363636364</v>
      </c>
      <c r="AA14" s="5">
        <f>IF(G14=1,VLOOKUP(Q14,$A$2:$C$6,2,FALSE),VLOOKUP(Q14,$A$2:$C$6,3,FALSE))</f>
        <v>0.663636363636364</v>
      </c>
      <c r="AB14" s="5"/>
      <c r="AC14" s="5"/>
      <c r="AD14" s="5"/>
      <c r="AE14" s="10">
        <f t="shared" si="2"/>
        <v>0.032487280991171</v>
      </c>
    </row>
    <row r="15" spans="1:31">
      <c r="A15">
        <v>6</v>
      </c>
      <c r="B15" s="7">
        <v>0</v>
      </c>
      <c r="C15" s="7">
        <v>0</v>
      </c>
      <c r="D15" s="7">
        <v>0</v>
      </c>
      <c r="E15" s="7">
        <v>0</v>
      </c>
      <c r="F15" s="7">
        <v>1</v>
      </c>
      <c r="G15" s="7">
        <v>0</v>
      </c>
      <c r="H15" s="7"/>
      <c r="I15" s="7"/>
      <c r="J15" s="7"/>
      <c r="K15" s="7"/>
      <c r="L15" s="7">
        <v>0</v>
      </c>
      <c r="M15" s="1">
        <f>SUM($B15:B15)</f>
        <v>0</v>
      </c>
      <c r="N15" s="1">
        <f>SUM($B15:C15)</f>
        <v>0</v>
      </c>
      <c r="O15" s="1">
        <f>SUM($B15:D15)</f>
        <v>0</v>
      </c>
      <c r="P15" s="1">
        <f>SUM($B15:E15)</f>
        <v>0</v>
      </c>
      <c r="Q15" s="1">
        <f>SUM($B15:F15)</f>
        <v>1</v>
      </c>
      <c r="R15" s="1"/>
      <c r="S15" s="1"/>
      <c r="T15" s="1"/>
      <c r="V15" s="5">
        <f>IF(B15=1,VLOOKUP(L15,$A$2:$C$6,2,FALSE),VLOOKUP(L15,$A$2:$C$6,3,FALSE))</f>
        <v>0.545454545454545</v>
      </c>
      <c r="W15" s="5">
        <f>IF(C15=1,VLOOKUP(M15,$A$2:$C$6,2,FALSE),VLOOKUP(M15,$A$2:$C$6,3,FALSE))</f>
        <v>0.545454545454545</v>
      </c>
      <c r="X15" s="5">
        <f>IF(D15=1,VLOOKUP(N15,$A$2:$C$6,2,FALSE),VLOOKUP(N15,$A$2:$C$6,3,FALSE))</f>
        <v>0.545454545454545</v>
      </c>
      <c r="Y15" s="5">
        <f>IF(E15=1,VLOOKUP(O15,$A$2:$C$6,2,FALSE),VLOOKUP(O15,$A$2:$C$6,3,FALSE))</f>
        <v>0.545454545454545</v>
      </c>
      <c r="Z15" s="9">
        <v>1</v>
      </c>
      <c r="AA15" s="5">
        <f>IF(G15=1,VLOOKUP(Q15,$A$2:$C$6,2,FALSE),VLOOKUP(Q15,$A$2:$C$6,3,FALSE))</f>
        <v>0.663636363636364</v>
      </c>
      <c r="AB15" s="5"/>
      <c r="AC15" s="5"/>
      <c r="AD15" s="5"/>
      <c r="AE15" s="10">
        <f t="shared" si="2"/>
        <v>0.0587441245319804</v>
      </c>
    </row>
    <row r="16" spans="1:31">
      <c r="A16">
        <v>6</v>
      </c>
      <c r="B16" s="7">
        <v>1</v>
      </c>
      <c r="C16" s="7">
        <v>1</v>
      </c>
      <c r="D16" s="7">
        <v>1</v>
      </c>
      <c r="E16" s="7">
        <v>1</v>
      </c>
      <c r="F16" s="7">
        <v>0</v>
      </c>
      <c r="G16" s="7">
        <v>1</v>
      </c>
      <c r="H16" s="7"/>
      <c r="I16" s="7"/>
      <c r="J16" s="7"/>
      <c r="K16" s="7"/>
      <c r="L16" s="7">
        <v>0</v>
      </c>
      <c r="M16" s="1">
        <f>SUM($B16:B16)</f>
        <v>1</v>
      </c>
      <c r="N16" s="1">
        <f>SUM($B16:C16)</f>
        <v>2</v>
      </c>
      <c r="O16" s="1">
        <f>SUM($B16:D16)</f>
        <v>3</v>
      </c>
      <c r="P16" s="1">
        <f>SUM($B16:E16)</f>
        <v>4</v>
      </c>
      <c r="Q16" s="1">
        <f>SUM($B16:F16)</f>
        <v>4</v>
      </c>
      <c r="R16" s="1"/>
      <c r="S16" s="1"/>
      <c r="T16" s="1"/>
      <c r="V16" s="5">
        <f>IF(B16=1,VLOOKUP(L16,$A$2:$C$6,2,FALSE),VLOOKUP(L16,$A$2:$C$6,3,FALSE))</f>
        <v>0.454545454545455</v>
      </c>
      <c r="W16" s="5">
        <f>IF(C16=1,VLOOKUP(M16,$A$2:$C$6,2,FALSE),VLOOKUP(M16,$A$2:$C$6,3,FALSE))</f>
        <v>0.336363636363636</v>
      </c>
      <c r="X16" s="5">
        <f>IF(D16=1,VLOOKUP(N16,$A$2:$C$6,2,FALSE),VLOOKUP(N16,$A$2:$C$6,3,FALSE))</f>
        <v>0.3</v>
      </c>
      <c r="Y16" s="5">
        <f>IF(E16=1,VLOOKUP(O16,$A$2:$C$6,2,FALSE),VLOOKUP(O16,$A$2:$C$6,3,FALSE))</f>
        <v>0.22</v>
      </c>
      <c r="Z16" s="5">
        <f>IF(F16=1,VLOOKUP(P16,$A$2:$C$6,2,FALSE),VLOOKUP(P16,$A$2:$C$6,3,FALSE))</f>
        <v>0.833333333333333</v>
      </c>
      <c r="AA16" s="5">
        <f>IF(G16=1,VLOOKUP(Q16,$A$2:$C$6,2,FALSE),VLOOKUP(Q16,$A$2:$C$6,3,FALSE))</f>
        <v>0.166666666666667</v>
      </c>
      <c r="AB16" s="5"/>
      <c r="AC16" s="5"/>
      <c r="AD16" s="5"/>
      <c r="AE16" s="10">
        <f t="shared" si="2"/>
        <v>0.00140151515151515</v>
      </c>
    </row>
    <row r="17" spans="1:31">
      <c r="A17">
        <v>6</v>
      </c>
      <c r="B17" s="7">
        <v>1</v>
      </c>
      <c r="C17" s="7">
        <v>1</v>
      </c>
      <c r="D17" s="7">
        <v>1</v>
      </c>
      <c r="E17" s="7">
        <v>0</v>
      </c>
      <c r="F17" s="7">
        <v>1</v>
      </c>
      <c r="G17" s="7">
        <v>1</v>
      </c>
      <c r="H17" s="7"/>
      <c r="I17" s="7"/>
      <c r="J17" s="7"/>
      <c r="K17" s="7"/>
      <c r="L17" s="7">
        <v>0</v>
      </c>
      <c r="M17" s="1">
        <f>SUM($B17:B17)</f>
        <v>1</v>
      </c>
      <c r="N17" s="1">
        <f>SUM($B17:C17)</f>
        <v>2</v>
      </c>
      <c r="O17" s="1">
        <f>SUM($B17:D17)</f>
        <v>3</v>
      </c>
      <c r="P17" s="1">
        <f>SUM($B17:E17)</f>
        <v>3</v>
      </c>
      <c r="Q17" s="1">
        <f>SUM($B17:F17)</f>
        <v>4</v>
      </c>
      <c r="R17" s="1"/>
      <c r="S17" s="1"/>
      <c r="T17" s="1"/>
      <c r="V17" s="5">
        <f>IF(B17=1,VLOOKUP(L17,$A$2:$C$6,2,FALSE),VLOOKUP(L17,$A$2:$C$6,3,FALSE))</f>
        <v>0.454545454545455</v>
      </c>
      <c r="W17" s="5">
        <f>IF(C17=1,VLOOKUP(M17,$A$2:$C$6,2,FALSE),VLOOKUP(M17,$A$2:$C$6,3,FALSE))</f>
        <v>0.336363636363636</v>
      </c>
      <c r="X17" s="5">
        <f>IF(D17=1,VLOOKUP(N17,$A$2:$C$6,2,FALSE),VLOOKUP(N17,$A$2:$C$6,3,FALSE))</f>
        <v>0.3</v>
      </c>
      <c r="Y17" s="5">
        <f>IF(E17=1,VLOOKUP(O17,$A$2:$C$6,2,FALSE),VLOOKUP(O17,$A$2:$C$6,3,FALSE))</f>
        <v>0.78</v>
      </c>
      <c r="Z17" s="5">
        <f>IF(F17=1,VLOOKUP(P17,$A$2:$C$6,2,FALSE),VLOOKUP(P17,$A$2:$C$6,3,FALSE))</f>
        <v>0.22</v>
      </c>
      <c r="AA17" s="5">
        <f>IF(G17=1,VLOOKUP(Q17,$A$2:$C$6,2,FALSE),VLOOKUP(Q17,$A$2:$C$6,3,FALSE))</f>
        <v>0.166666666666667</v>
      </c>
      <c r="AB17" s="5"/>
      <c r="AC17" s="5"/>
      <c r="AD17" s="5"/>
      <c r="AE17" s="10">
        <f t="shared" si="2"/>
        <v>0.00131181818181818</v>
      </c>
    </row>
    <row r="18" spans="1:31">
      <c r="A18">
        <v>6</v>
      </c>
      <c r="B18" s="7">
        <v>1</v>
      </c>
      <c r="C18" s="7">
        <v>1</v>
      </c>
      <c r="D18" s="7">
        <v>0</v>
      </c>
      <c r="E18" s="7">
        <v>1</v>
      </c>
      <c r="F18" s="7">
        <v>1</v>
      </c>
      <c r="G18" s="7">
        <v>1</v>
      </c>
      <c r="H18" s="7"/>
      <c r="I18" s="7"/>
      <c r="J18" s="7"/>
      <c r="K18" s="7"/>
      <c r="L18" s="7">
        <v>0</v>
      </c>
      <c r="M18" s="1">
        <f>SUM($B18:B18)</f>
        <v>1</v>
      </c>
      <c r="N18" s="1">
        <f>SUM($B18:C18)</f>
        <v>2</v>
      </c>
      <c r="O18" s="1">
        <f>SUM($B18:D18)</f>
        <v>2</v>
      </c>
      <c r="P18" s="1">
        <f>SUM($B18:E18)</f>
        <v>3</v>
      </c>
      <c r="Q18" s="1">
        <f>SUM($B18:F18)</f>
        <v>4</v>
      </c>
      <c r="R18" s="1"/>
      <c r="S18" s="1"/>
      <c r="T18" s="1"/>
      <c r="V18" s="5">
        <f>IF(B18=1,VLOOKUP(L18,$A$2:$C$6,2,FALSE),VLOOKUP(L18,$A$2:$C$6,3,FALSE))</f>
        <v>0.454545454545455</v>
      </c>
      <c r="W18" s="5">
        <f>IF(C18=1,VLOOKUP(M18,$A$2:$C$6,2,FALSE),VLOOKUP(M18,$A$2:$C$6,3,FALSE))</f>
        <v>0.336363636363636</v>
      </c>
      <c r="X18" s="5">
        <f>IF(D18=1,VLOOKUP(N18,$A$2:$C$6,2,FALSE),VLOOKUP(N18,$A$2:$C$6,3,FALSE))</f>
        <v>0.7</v>
      </c>
      <c r="Y18" s="5">
        <f>IF(E18=1,VLOOKUP(O18,$A$2:$C$6,2,FALSE),VLOOKUP(O18,$A$2:$C$6,3,FALSE))</f>
        <v>0.3</v>
      </c>
      <c r="Z18" s="5">
        <f>IF(F18=1,VLOOKUP(P18,$A$2:$C$6,2,FALSE),VLOOKUP(P18,$A$2:$C$6,3,FALSE))</f>
        <v>0.22</v>
      </c>
      <c r="AA18" s="5">
        <f>IF(G18=1,VLOOKUP(Q18,$A$2:$C$6,2,FALSE),VLOOKUP(Q18,$A$2:$C$6,3,FALSE))</f>
        <v>0.166666666666667</v>
      </c>
      <c r="AB18" s="5"/>
      <c r="AC18" s="5"/>
      <c r="AD18" s="5"/>
      <c r="AE18" s="10">
        <f t="shared" si="2"/>
        <v>0.00117727272727273</v>
      </c>
    </row>
    <row r="19" spans="1:31">
      <c r="A19">
        <v>6</v>
      </c>
      <c r="B19" s="7">
        <v>1</v>
      </c>
      <c r="C19" s="7">
        <v>0</v>
      </c>
      <c r="D19" s="7">
        <v>1</v>
      </c>
      <c r="E19" s="7">
        <v>1</v>
      </c>
      <c r="F19" s="7">
        <v>1</v>
      </c>
      <c r="G19" s="7">
        <v>1</v>
      </c>
      <c r="H19" s="7"/>
      <c r="I19" s="7"/>
      <c r="J19" s="7"/>
      <c r="K19" s="7"/>
      <c r="L19" s="7">
        <v>0</v>
      </c>
      <c r="M19" s="1">
        <f>SUM($B19:B19)</f>
        <v>1</v>
      </c>
      <c r="N19" s="1">
        <f>SUM($B19:C19)</f>
        <v>1</v>
      </c>
      <c r="O19" s="1">
        <f>SUM($B19:D19)</f>
        <v>2</v>
      </c>
      <c r="P19" s="1">
        <f>SUM($B19:E19)</f>
        <v>3</v>
      </c>
      <c r="Q19" s="1">
        <f>SUM($B19:F19)</f>
        <v>4</v>
      </c>
      <c r="R19" s="1"/>
      <c r="S19" s="1"/>
      <c r="T19" s="1"/>
      <c r="V19" s="5">
        <f>IF(B19=1,VLOOKUP(L19,$A$2:$C$6,2,FALSE),VLOOKUP(L19,$A$2:$C$6,3,FALSE))</f>
        <v>0.454545454545455</v>
      </c>
      <c r="W19" s="5">
        <f>IF(C19=1,VLOOKUP(M19,$A$2:$C$6,2,FALSE),VLOOKUP(M19,$A$2:$C$6,3,FALSE))</f>
        <v>0.663636363636364</v>
      </c>
      <c r="X19" s="5">
        <f>IF(D19=1,VLOOKUP(N19,$A$2:$C$6,2,FALSE),VLOOKUP(N19,$A$2:$C$6,3,FALSE))</f>
        <v>0.336363636363636</v>
      </c>
      <c r="Y19" s="5">
        <f>IF(E19=1,VLOOKUP(O19,$A$2:$C$6,2,FALSE),VLOOKUP(O19,$A$2:$C$6,3,FALSE))</f>
        <v>0.3</v>
      </c>
      <c r="Z19" s="5">
        <f>IF(F19=1,VLOOKUP(P19,$A$2:$C$6,2,FALSE),VLOOKUP(P19,$A$2:$C$6,3,FALSE))</f>
        <v>0.22</v>
      </c>
      <c r="AA19" s="5">
        <f>IF(G19=1,VLOOKUP(Q19,$A$2:$C$6,2,FALSE),VLOOKUP(Q19,$A$2:$C$6,3,FALSE))</f>
        <v>0.166666666666667</v>
      </c>
      <c r="AB19" s="5"/>
      <c r="AC19" s="5"/>
      <c r="AD19" s="5"/>
      <c r="AE19" s="10">
        <f t="shared" si="2"/>
        <v>0.00111611570247934</v>
      </c>
    </row>
    <row r="20" spans="1:31">
      <c r="A20">
        <v>6</v>
      </c>
      <c r="B20" s="7">
        <v>0</v>
      </c>
      <c r="C20" s="7">
        <v>1</v>
      </c>
      <c r="D20" s="7">
        <v>1</v>
      </c>
      <c r="E20" s="7">
        <v>1</v>
      </c>
      <c r="F20" s="7">
        <v>1</v>
      </c>
      <c r="G20" s="7">
        <v>1</v>
      </c>
      <c r="H20" s="7"/>
      <c r="I20" s="7"/>
      <c r="J20" s="7"/>
      <c r="K20" s="7"/>
      <c r="L20" s="7">
        <v>0</v>
      </c>
      <c r="M20" s="1">
        <f>SUM($B20:B20)</f>
        <v>0</v>
      </c>
      <c r="N20" s="1">
        <f>SUM($B20:C20)</f>
        <v>1</v>
      </c>
      <c r="O20" s="1">
        <f>SUM($B20:D20)</f>
        <v>2</v>
      </c>
      <c r="P20" s="1">
        <f>SUM($B20:E20)</f>
        <v>3</v>
      </c>
      <c r="Q20" s="1">
        <f>SUM($B20:F20)</f>
        <v>4</v>
      </c>
      <c r="R20" s="1"/>
      <c r="S20" s="1"/>
      <c r="T20" s="1"/>
      <c r="V20" s="5">
        <f>IF(B20=1,VLOOKUP(L20,$A$2:$C$6,2,FALSE),VLOOKUP(L20,$A$2:$C$6,3,FALSE))</f>
        <v>0.545454545454545</v>
      </c>
      <c r="W20" s="5">
        <f>IF(C20=1,VLOOKUP(M20,$A$2:$C$6,2,FALSE),VLOOKUP(M20,$A$2:$C$6,3,FALSE))</f>
        <v>0.454545454545455</v>
      </c>
      <c r="X20" s="5">
        <f>IF(D20=1,VLOOKUP(N20,$A$2:$C$6,2,FALSE),VLOOKUP(N20,$A$2:$C$6,3,FALSE))</f>
        <v>0.336363636363636</v>
      </c>
      <c r="Y20" s="5">
        <f>IF(E20=1,VLOOKUP(O20,$A$2:$C$6,2,FALSE),VLOOKUP(O20,$A$2:$C$6,3,FALSE))</f>
        <v>0.3</v>
      </c>
      <c r="Z20" s="5">
        <f>IF(F20=1,VLOOKUP(P20,$A$2:$C$6,2,FALSE),VLOOKUP(P20,$A$2:$C$6,3,FALSE))</f>
        <v>0.22</v>
      </c>
      <c r="AA20" s="5">
        <f>IF(G20=1,VLOOKUP(Q20,$A$2:$C$6,2,FALSE),VLOOKUP(Q20,$A$2:$C$6,3,FALSE))</f>
        <v>0.166666666666667</v>
      </c>
      <c r="AB20" s="5"/>
      <c r="AC20" s="5"/>
      <c r="AD20" s="5"/>
      <c r="AE20" s="10">
        <f t="shared" si="2"/>
        <v>0.000917355371900827</v>
      </c>
    </row>
    <row r="21" spans="1:31">
      <c r="A21">
        <v>7</v>
      </c>
      <c r="B21" s="7">
        <v>1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/>
      <c r="J21" s="7"/>
      <c r="K21" s="7"/>
      <c r="L21" s="7">
        <v>0</v>
      </c>
      <c r="M21" s="1">
        <f>SUM($B21:B21)</f>
        <v>1</v>
      </c>
      <c r="N21" s="1">
        <f>SUM($B21:C21)</f>
        <v>2</v>
      </c>
      <c r="O21" s="1">
        <f>SUM($B21:D21)</f>
        <v>2</v>
      </c>
      <c r="P21" s="1">
        <f>SUM($B21:E21)</f>
        <v>2</v>
      </c>
      <c r="Q21" s="1">
        <f>SUM($B21:F21)</f>
        <v>2</v>
      </c>
      <c r="R21" s="1">
        <f>SUM($B21:G21)</f>
        <v>2</v>
      </c>
      <c r="S21" s="1"/>
      <c r="T21" s="1"/>
      <c r="V21" s="5">
        <f>IF(B21=1,VLOOKUP(L21,$A$2:$C$6,2,FALSE),VLOOKUP(L21,$A$2:$C$6,3,FALSE))</f>
        <v>0.454545454545455</v>
      </c>
      <c r="W21" s="5">
        <f>IF(C21=1,VLOOKUP(M21,$A$2:$C$6,2,FALSE),VLOOKUP(M21,$A$2:$C$6,3,FALSE))</f>
        <v>0.336363636363636</v>
      </c>
      <c r="X21" s="5">
        <f>IF(D21=1,VLOOKUP(N21,$A$2:$C$6,2,FALSE),VLOOKUP(N21,$A$2:$C$6,3,FALSE))</f>
        <v>0.7</v>
      </c>
      <c r="Y21" s="5">
        <f>IF(E21=1,VLOOKUP(O21,$A$2:$C$6,2,FALSE),VLOOKUP(O21,$A$2:$C$6,3,FALSE))</f>
        <v>0.7</v>
      </c>
      <c r="Z21" s="5">
        <f>IF(F21=1,VLOOKUP(P21,$A$2:$C$6,2,FALSE),VLOOKUP(P21,$A$2:$C$6,3,FALSE))</f>
        <v>0.7</v>
      </c>
      <c r="AA21" s="5">
        <f>IF(G21=1,VLOOKUP(Q21,$A$2:$C$6,2,FALSE),VLOOKUP(Q21,$A$2:$C$6,3,FALSE))</f>
        <v>0.7</v>
      </c>
      <c r="AB21" s="5">
        <f>IF(H21=1,VLOOKUP(R21,$A$2:$C$6,2,FALSE),VLOOKUP(R21,$A$2:$C$6,3,FALSE))</f>
        <v>0.7</v>
      </c>
      <c r="AC21" s="5"/>
      <c r="AD21" s="5"/>
      <c r="AE21" s="10">
        <f t="shared" ref="AE21:AE51" si="3">V21*W21*X21*Y21*Z21*AA21*AB21</f>
        <v>0.025696652892562</v>
      </c>
    </row>
    <row r="22" spans="1:31">
      <c r="A22">
        <v>7</v>
      </c>
      <c r="B22" s="7">
        <v>1</v>
      </c>
      <c r="C22" s="7">
        <v>0</v>
      </c>
      <c r="D22" s="7">
        <v>1</v>
      </c>
      <c r="E22" s="7">
        <v>0</v>
      </c>
      <c r="F22" s="7">
        <v>0</v>
      </c>
      <c r="G22" s="7">
        <v>0</v>
      </c>
      <c r="H22" s="7">
        <v>0</v>
      </c>
      <c r="I22" s="7"/>
      <c r="J22" s="7"/>
      <c r="K22" s="7"/>
      <c r="L22" s="7">
        <v>0</v>
      </c>
      <c r="M22" s="1">
        <f>SUM($B22:B22)</f>
        <v>1</v>
      </c>
      <c r="N22" s="1">
        <f>SUM($B22:C22)</f>
        <v>1</v>
      </c>
      <c r="O22" s="1">
        <f>SUM($B22:D22)</f>
        <v>2</v>
      </c>
      <c r="P22" s="1">
        <f>SUM($B22:E22)</f>
        <v>2</v>
      </c>
      <c r="Q22" s="1">
        <f>SUM($B22:F22)</f>
        <v>2</v>
      </c>
      <c r="R22" s="1">
        <f>SUM($B22:G22)</f>
        <v>2</v>
      </c>
      <c r="S22" s="1"/>
      <c r="T22" s="1"/>
      <c r="V22" s="5">
        <f>IF(B22=1,VLOOKUP(L22,$A$2:$C$6,2,FALSE),VLOOKUP(L22,$A$2:$C$6,3,FALSE))</f>
        <v>0.454545454545455</v>
      </c>
      <c r="W22" s="5">
        <f>IF(C22=1,VLOOKUP(M22,$A$2:$C$6,2,FALSE),VLOOKUP(M22,$A$2:$C$6,3,FALSE))</f>
        <v>0.663636363636364</v>
      </c>
      <c r="X22" s="5">
        <f>IF(D22=1,VLOOKUP(N22,$A$2:$C$6,2,FALSE),VLOOKUP(N22,$A$2:$C$6,3,FALSE))</f>
        <v>0.336363636363636</v>
      </c>
      <c r="Y22" s="5">
        <f>IF(E22=1,VLOOKUP(O22,$A$2:$C$6,2,FALSE),VLOOKUP(O22,$A$2:$C$6,3,FALSE))</f>
        <v>0.7</v>
      </c>
      <c r="Z22" s="5">
        <f>IF(F22=1,VLOOKUP(P22,$A$2:$C$6,2,FALSE),VLOOKUP(P22,$A$2:$C$6,3,FALSE))</f>
        <v>0.7</v>
      </c>
      <c r="AA22" s="5">
        <f>IF(G22=1,VLOOKUP(Q22,$A$2:$C$6,2,FALSE),VLOOKUP(Q22,$A$2:$C$6,3,FALSE))</f>
        <v>0.7</v>
      </c>
      <c r="AB22" s="5">
        <f>IF(H22=1,VLOOKUP(R22,$A$2:$C$6,2,FALSE),VLOOKUP(R22,$A$2:$C$6,3,FALSE))</f>
        <v>0.7</v>
      </c>
      <c r="AC22" s="5"/>
      <c r="AD22" s="5"/>
      <c r="AE22" s="10">
        <f t="shared" si="3"/>
        <v>0.0243617618332081</v>
      </c>
    </row>
    <row r="23" spans="1:31">
      <c r="A23">
        <v>7</v>
      </c>
      <c r="B23" s="7">
        <v>0</v>
      </c>
      <c r="C23" s="7">
        <v>1</v>
      </c>
      <c r="D23" s="7">
        <v>1</v>
      </c>
      <c r="E23" s="7">
        <v>0</v>
      </c>
      <c r="F23" s="7">
        <v>0</v>
      </c>
      <c r="G23" s="7">
        <v>0</v>
      </c>
      <c r="H23" s="7">
        <v>0</v>
      </c>
      <c r="I23" s="7"/>
      <c r="J23" s="7"/>
      <c r="K23" s="7"/>
      <c r="L23" s="7">
        <v>0</v>
      </c>
      <c r="M23" s="1">
        <f>SUM($B23:B23)</f>
        <v>0</v>
      </c>
      <c r="N23" s="1">
        <f>SUM($B23:C23)</f>
        <v>1</v>
      </c>
      <c r="O23" s="1">
        <f>SUM($B23:D23)</f>
        <v>2</v>
      </c>
      <c r="P23" s="1">
        <f>SUM($B23:E23)</f>
        <v>2</v>
      </c>
      <c r="Q23" s="1">
        <f>SUM($B23:F23)</f>
        <v>2</v>
      </c>
      <c r="R23" s="1">
        <f>SUM($B23:G23)</f>
        <v>2</v>
      </c>
      <c r="S23" s="1"/>
      <c r="T23" s="1"/>
      <c r="V23" s="5">
        <f>IF(B23=1,VLOOKUP(L23,$A$2:$C$6,2,FALSE),VLOOKUP(L23,$A$2:$C$6,3,FALSE))</f>
        <v>0.545454545454545</v>
      </c>
      <c r="W23" s="5">
        <f>IF(C23=1,VLOOKUP(M23,$A$2:$C$6,2,FALSE),VLOOKUP(M23,$A$2:$C$6,3,FALSE))</f>
        <v>0.454545454545455</v>
      </c>
      <c r="X23" s="5">
        <f>IF(D23=1,VLOOKUP(N23,$A$2:$C$6,2,FALSE),VLOOKUP(N23,$A$2:$C$6,3,FALSE))</f>
        <v>0.336363636363636</v>
      </c>
      <c r="Y23" s="5">
        <f>IF(E23=1,VLOOKUP(O23,$A$2:$C$6,2,FALSE),VLOOKUP(O23,$A$2:$C$6,3,FALSE))</f>
        <v>0.7</v>
      </c>
      <c r="Z23" s="5">
        <f>IF(F23=1,VLOOKUP(P23,$A$2:$C$6,2,FALSE),VLOOKUP(P23,$A$2:$C$6,3,FALSE))</f>
        <v>0.7</v>
      </c>
      <c r="AA23" s="5">
        <f>IF(G23=1,VLOOKUP(Q23,$A$2:$C$6,2,FALSE),VLOOKUP(Q23,$A$2:$C$6,3,FALSE))</f>
        <v>0.7</v>
      </c>
      <c r="AB23" s="5">
        <f>IF(H23=1,VLOOKUP(R23,$A$2:$C$6,2,FALSE),VLOOKUP(R23,$A$2:$C$6,3,FALSE))</f>
        <v>0.7</v>
      </c>
      <c r="AC23" s="5"/>
      <c r="AD23" s="5"/>
      <c r="AE23" s="10">
        <f t="shared" si="3"/>
        <v>0.020023365890308</v>
      </c>
    </row>
    <row r="24" spans="1:31">
      <c r="A24">
        <v>7</v>
      </c>
      <c r="B24" s="7">
        <v>1</v>
      </c>
      <c r="C24" s="7">
        <v>0</v>
      </c>
      <c r="D24" s="7">
        <v>0</v>
      </c>
      <c r="E24" s="7">
        <v>1</v>
      </c>
      <c r="F24" s="7">
        <v>0</v>
      </c>
      <c r="G24" s="7">
        <v>0</v>
      </c>
      <c r="H24" s="7">
        <v>0</v>
      </c>
      <c r="I24" s="7"/>
      <c r="J24" s="7"/>
      <c r="K24" s="7"/>
      <c r="L24" s="7">
        <v>0</v>
      </c>
      <c r="M24" s="1">
        <f>SUM($B24:B24)</f>
        <v>1</v>
      </c>
      <c r="N24" s="1">
        <f>SUM($B24:C24)</f>
        <v>1</v>
      </c>
      <c r="O24" s="1">
        <f>SUM($B24:D24)</f>
        <v>1</v>
      </c>
      <c r="P24" s="1">
        <f>SUM($B24:E24)</f>
        <v>2</v>
      </c>
      <c r="Q24" s="1">
        <f>SUM($B24:F24)</f>
        <v>2</v>
      </c>
      <c r="R24" s="1">
        <f>SUM($B24:G24)</f>
        <v>2</v>
      </c>
      <c r="S24" s="1"/>
      <c r="T24" s="1"/>
      <c r="V24" s="5">
        <f>IF(B24=1,VLOOKUP(L24,$A$2:$C$6,2,FALSE),VLOOKUP(L24,$A$2:$C$6,3,FALSE))</f>
        <v>0.454545454545455</v>
      </c>
      <c r="W24" s="5">
        <f>IF(C24=1,VLOOKUP(M24,$A$2:$C$6,2,FALSE),VLOOKUP(M24,$A$2:$C$6,3,FALSE))</f>
        <v>0.663636363636364</v>
      </c>
      <c r="X24" s="5">
        <f>IF(D24=1,VLOOKUP(N24,$A$2:$C$6,2,FALSE),VLOOKUP(N24,$A$2:$C$6,3,FALSE))</f>
        <v>0.663636363636364</v>
      </c>
      <c r="Y24" s="5">
        <f>IF(E24=1,VLOOKUP(O24,$A$2:$C$6,2,FALSE),VLOOKUP(O24,$A$2:$C$6,3,FALSE))</f>
        <v>0.336363636363636</v>
      </c>
      <c r="Z24" s="5">
        <f>IF(F24=1,VLOOKUP(P24,$A$2:$C$6,2,FALSE),VLOOKUP(P24,$A$2:$C$6,3,FALSE))</f>
        <v>0.7</v>
      </c>
      <c r="AA24" s="5">
        <f>IF(G24=1,VLOOKUP(Q24,$A$2:$C$6,2,FALSE),VLOOKUP(Q24,$A$2:$C$6,3,FALSE))</f>
        <v>0.7</v>
      </c>
      <c r="AB24" s="5">
        <f>IF(H24=1,VLOOKUP(R24,$A$2:$C$6,2,FALSE),VLOOKUP(R24,$A$2:$C$6,3,FALSE))</f>
        <v>0.7</v>
      </c>
      <c r="AC24" s="5"/>
      <c r="AD24" s="5"/>
      <c r="AE24" s="10">
        <f t="shared" si="3"/>
        <v>0.0230962157639506</v>
      </c>
    </row>
    <row r="25" spans="1:31">
      <c r="A25">
        <v>7</v>
      </c>
      <c r="B25" s="7">
        <v>0</v>
      </c>
      <c r="C25" s="7">
        <v>1</v>
      </c>
      <c r="D25" s="7">
        <v>0</v>
      </c>
      <c r="E25" s="7">
        <v>1</v>
      </c>
      <c r="F25" s="7">
        <v>0</v>
      </c>
      <c r="G25" s="7">
        <v>0</v>
      </c>
      <c r="H25" s="7">
        <v>0</v>
      </c>
      <c r="I25" s="7"/>
      <c r="J25" s="7"/>
      <c r="K25" s="7"/>
      <c r="L25" s="7">
        <v>0</v>
      </c>
      <c r="M25" s="1">
        <f>SUM($B25:B25)</f>
        <v>0</v>
      </c>
      <c r="N25" s="1">
        <f>SUM($B25:C25)</f>
        <v>1</v>
      </c>
      <c r="O25" s="1">
        <f>SUM($B25:D25)</f>
        <v>1</v>
      </c>
      <c r="P25" s="1">
        <f>SUM($B25:E25)</f>
        <v>2</v>
      </c>
      <c r="Q25" s="1">
        <f>SUM($B25:F25)</f>
        <v>2</v>
      </c>
      <c r="R25" s="1">
        <f>SUM($B25:G25)</f>
        <v>2</v>
      </c>
      <c r="S25" s="1"/>
      <c r="T25" s="1"/>
      <c r="V25" s="5">
        <f>IF(B25=1,VLOOKUP(L25,$A$2:$C$6,2,FALSE),VLOOKUP(L25,$A$2:$C$6,3,FALSE))</f>
        <v>0.545454545454545</v>
      </c>
      <c r="W25" s="5">
        <f>IF(C25=1,VLOOKUP(M25,$A$2:$C$6,2,FALSE),VLOOKUP(M25,$A$2:$C$6,3,FALSE))</f>
        <v>0.454545454545455</v>
      </c>
      <c r="X25" s="5">
        <f>IF(D25=1,VLOOKUP(N25,$A$2:$C$6,2,FALSE),VLOOKUP(N25,$A$2:$C$6,3,FALSE))</f>
        <v>0.663636363636364</v>
      </c>
      <c r="Y25" s="5">
        <f>IF(E25=1,VLOOKUP(O25,$A$2:$C$6,2,FALSE),VLOOKUP(O25,$A$2:$C$6,3,FALSE))</f>
        <v>0.336363636363636</v>
      </c>
      <c r="Z25" s="5">
        <f>IF(F25=1,VLOOKUP(P25,$A$2:$C$6,2,FALSE),VLOOKUP(P25,$A$2:$C$6,3,FALSE))</f>
        <v>0.7</v>
      </c>
      <c r="AA25" s="5">
        <f>IF(G25=1,VLOOKUP(Q25,$A$2:$C$6,2,FALSE),VLOOKUP(Q25,$A$2:$C$6,3,FALSE))</f>
        <v>0.7</v>
      </c>
      <c r="AB25" s="5">
        <f>IF(H25=1,VLOOKUP(R25,$A$2:$C$6,2,FALSE),VLOOKUP(R25,$A$2:$C$6,3,FALSE))</f>
        <v>0.7</v>
      </c>
      <c r="AC25" s="5"/>
      <c r="AD25" s="5"/>
      <c r="AE25" s="10">
        <f t="shared" si="3"/>
        <v>0.0189831910388635</v>
      </c>
    </row>
    <row r="26" spans="1:31">
      <c r="A26">
        <v>7</v>
      </c>
      <c r="B26" s="7">
        <v>0</v>
      </c>
      <c r="C26" s="7">
        <v>0</v>
      </c>
      <c r="D26" s="7">
        <v>1</v>
      </c>
      <c r="E26" s="7">
        <v>1</v>
      </c>
      <c r="F26" s="7">
        <v>0</v>
      </c>
      <c r="G26" s="7">
        <v>0</v>
      </c>
      <c r="H26" s="7">
        <v>0</v>
      </c>
      <c r="I26" s="7"/>
      <c r="J26" s="7"/>
      <c r="K26" s="7"/>
      <c r="L26" s="7">
        <v>0</v>
      </c>
      <c r="M26" s="1">
        <f>SUM($B26:B26)</f>
        <v>0</v>
      </c>
      <c r="N26" s="1">
        <f>SUM($B26:C26)</f>
        <v>0</v>
      </c>
      <c r="O26" s="1">
        <f>SUM($B26:D26)</f>
        <v>1</v>
      </c>
      <c r="P26" s="1">
        <f>SUM($B26:E26)</f>
        <v>2</v>
      </c>
      <c r="Q26" s="1">
        <f>SUM($B26:F26)</f>
        <v>2</v>
      </c>
      <c r="R26" s="1">
        <f>SUM($B26:G26)</f>
        <v>2</v>
      </c>
      <c r="S26" s="1"/>
      <c r="T26" s="1"/>
      <c r="V26" s="5">
        <f>IF(B26=1,VLOOKUP(L26,$A$2:$C$6,2,FALSE),VLOOKUP(L26,$A$2:$C$6,3,FALSE))</f>
        <v>0.545454545454545</v>
      </c>
      <c r="W26" s="5">
        <f>IF(C26=1,VLOOKUP(M26,$A$2:$C$6,2,FALSE),VLOOKUP(M26,$A$2:$C$6,3,FALSE))</f>
        <v>0.545454545454545</v>
      </c>
      <c r="X26" s="5">
        <f>IF(D26=1,VLOOKUP(N26,$A$2:$C$6,2,FALSE),VLOOKUP(N26,$A$2:$C$6,3,FALSE))</f>
        <v>0.454545454545455</v>
      </c>
      <c r="Y26" s="5">
        <f>IF(E26=1,VLOOKUP(O26,$A$2:$C$6,2,FALSE),VLOOKUP(O26,$A$2:$C$6,3,FALSE))</f>
        <v>0.336363636363636</v>
      </c>
      <c r="Z26" s="5">
        <f>IF(F26=1,VLOOKUP(P26,$A$2:$C$6,2,FALSE),VLOOKUP(P26,$A$2:$C$6,3,FALSE))</f>
        <v>0.7</v>
      </c>
      <c r="AA26" s="5">
        <f>IF(G26=1,VLOOKUP(Q26,$A$2:$C$6,2,FALSE),VLOOKUP(Q26,$A$2:$C$6,3,FALSE))</f>
        <v>0.7</v>
      </c>
      <c r="AB26" s="5">
        <f>IF(H26=1,VLOOKUP(R26,$A$2:$C$6,2,FALSE),VLOOKUP(R26,$A$2:$C$6,3,FALSE))</f>
        <v>0.7</v>
      </c>
      <c r="AC26" s="5"/>
      <c r="AD26" s="5"/>
      <c r="AE26" s="10">
        <f t="shared" si="3"/>
        <v>0.0156026227716686</v>
      </c>
    </row>
    <row r="27" spans="1:31">
      <c r="A27">
        <v>7</v>
      </c>
      <c r="B27" s="7">
        <v>1</v>
      </c>
      <c r="C27" s="7">
        <v>0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/>
      <c r="J27" s="7"/>
      <c r="K27" s="7"/>
      <c r="L27" s="7">
        <v>0</v>
      </c>
      <c r="M27" s="1">
        <f>SUM($B27:B27)</f>
        <v>1</v>
      </c>
      <c r="N27" s="1">
        <f>SUM($B27:C27)</f>
        <v>1</v>
      </c>
      <c r="O27" s="1">
        <f>SUM($B27:D27)</f>
        <v>1</v>
      </c>
      <c r="P27" s="1">
        <f>SUM($B27:E27)</f>
        <v>1</v>
      </c>
      <c r="Q27" s="1">
        <f>SUM($B27:F27)</f>
        <v>2</v>
      </c>
      <c r="R27" s="1">
        <f>SUM($B27:G27)</f>
        <v>2</v>
      </c>
      <c r="S27" s="1"/>
      <c r="T27" s="1"/>
      <c r="V27" s="5">
        <f>IF(B27=1,VLOOKUP(L27,$A$2:$C$6,2,FALSE),VLOOKUP(L27,$A$2:$C$6,3,FALSE))</f>
        <v>0.454545454545455</v>
      </c>
      <c r="W27" s="5">
        <f>IF(C27=1,VLOOKUP(M27,$A$2:$C$6,2,FALSE),VLOOKUP(M27,$A$2:$C$6,3,FALSE))</f>
        <v>0.663636363636364</v>
      </c>
      <c r="X27" s="5">
        <f>IF(D27=1,VLOOKUP(N27,$A$2:$C$6,2,FALSE),VLOOKUP(N27,$A$2:$C$6,3,FALSE))</f>
        <v>0.663636363636364</v>
      </c>
      <c r="Y27" s="5">
        <f>IF(E27=1,VLOOKUP(O27,$A$2:$C$6,2,FALSE),VLOOKUP(O27,$A$2:$C$6,3,FALSE))</f>
        <v>0.663636363636364</v>
      </c>
      <c r="Z27" s="5">
        <f>IF(F27=1,VLOOKUP(P27,$A$2:$C$6,2,FALSE),VLOOKUP(P27,$A$2:$C$6,3,FALSE))</f>
        <v>0.336363636363636</v>
      </c>
      <c r="AA27" s="5">
        <f>IF(G27=1,VLOOKUP(Q27,$A$2:$C$6,2,FALSE),VLOOKUP(Q27,$A$2:$C$6,3,FALSE))</f>
        <v>0.7</v>
      </c>
      <c r="AB27" s="5">
        <f>IF(H27=1,VLOOKUP(R27,$A$2:$C$6,2,FALSE),VLOOKUP(R27,$A$2:$C$6,3,FALSE))</f>
        <v>0.7</v>
      </c>
      <c r="AC27" s="5"/>
      <c r="AD27" s="5"/>
      <c r="AE27" s="10">
        <f t="shared" si="3"/>
        <v>0.0218964123476415</v>
      </c>
    </row>
    <row r="28" spans="1:31">
      <c r="A28">
        <v>7</v>
      </c>
      <c r="B28" s="7">
        <v>0</v>
      </c>
      <c r="C28" s="7">
        <v>1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/>
      <c r="J28" s="7"/>
      <c r="K28" s="7"/>
      <c r="L28" s="7">
        <v>0</v>
      </c>
      <c r="M28" s="1">
        <f>SUM($B28:B28)</f>
        <v>0</v>
      </c>
      <c r="N28" s="1">
        <f>SUM($B28:C28)</f>
        <v>1</v>
      </c>
      <c r="O28" s="1">
        <f>SUM($B28:D28)</f>
        <v>1</v>
      </c>
      <c r="P28" s="1">
        <f>SUM($B28:E28)</f>
        <v>1</v>
      </c>
      <c r="Q28" s="1">
        <f>SUM($B28:F28)</f>
        <v>2</v>
      </c>
      <c r="R28" s="1">
        <f>SUM($B28:G28)</f>
        <v>2</v>
      </c>
      <c r="S28" s="1"/>
      <c r="T28" s="1"/>
      <c r="V28" s="5">
        <f>IF(B28=1,VLOOKUP(L28,$A$2:$C$6,2,FALSE),VLOOKUP(L28,$A$2:$C$6,3,FALSE))</f>
        <v>0.545454545454545</v>
      </c>
      <c r="W28" s="5">
        <f>IF(C28=1,VLOOKUP(M28,$A$2:$C$6,2,FALSE),VLOOKUP(M28,$A$2:$C$6,3,FALSE))</f>
        <v>0.454545454545455</v>
      </c>
      <c r="X28" s="5">
        <f>IF(D28=1,VLOOKUP(N28,$A$2:$C$6,2,FALSE),VLOOKUP(N28,$A$2:$C$6,3,FALSE))</f>
        <v>0.663636363636364</v>
      </c>
      <c r="Y28" s="5">
        <f>IF(E28=1,VLOOKUP(O28,$A$2:$C$6,2,FALSE),VLOOKUP(O28,$A$2:$C$6,3,FALSE))</f>
        <v>0.663636363636364</v>
      </c>
      <c r="Z28" s="5">
        <f>IF(F28=1,VLOOKUP(P28,$A$2:$C$6,2,FALSE),VLOOKUP(P28,$A$2:$C$6,3,FALSE))</f>
        <v>0.336363636363636</v>
      </c>
      <c r="AA28" s="5">
        <f>IF(G28=1,VLOOKUP(Q28,$A$2:$C$6,2,FALSE),VLOOKUP(Q28,$A$2:$C$6,3,FALSE))</f>
        <v>0.7</v>
      </c>
      <c r="AB28" s="5">
        <f>IF(H28=1,VLOOKUP(R28,$A$2:$C$6,2,FALSE),VLOOKUP(R28,$A$2:$C$6,3,FALSE))</f>
        <v>0.7</v>
      </c>
      <c r="AC28" s="5"/>
      <c r="AD28" s="5"/>
      <c r="AE28" s="10">
        <f t="shared" si="3"/>
        <v>0.0179970512446368</v>
      </c>
    </row>
    <row r="29" spans="1:31">
      <c r="A29">
        <v>7</v>
      </c>
      <c r="B29" s="7">
        <v>0</v>
      </c>
      <c r="C29" s="7">
        <v>0</v>
      </c>
      <c r="D29" s="7">
        <v>1</v>
      </c>
      <c r="E29" s="7">
        <v>0</v>
      </c>
      <c r="F29" s="7">
        <v>1</v>
      </c>
      <c r="G29" s="7">
        <v>0</v>
      </c>
      <c r="H29" s="7">
        <v>0</v>
      </c>
      <c r="I29" s="7"/>
      <c r="J29" s="7"/>
      <c r="K29" s="7"/>
      <c r="L29" s="7">
        <v>0</v>
      </c>
      <c r="M29" s="1">
        <f>SUM($B29:B29)</f>
        <v>0</v>
      </c>
      <c r="N29" s="1">
        <f>SUM($B29:C29)</f>
        <v>0</v>
      </c>
      <c r="O29" s="1">
        <f>SUM($B29:D29)</f>
        <v>1</v>
      </c>
      <c r="P29" s="1">
        <f>SUM($B29:E29)</f>
        <v>1</v>
      </c>
      <c r="Q29" s="1">
        <f>SUM($B29:F29)</f>
        <v>2</v>
      </c>
      <c r="R29" s="1">
        <f>SUM($B29:G29)</f>
        <v>2</v>
      </c>
      <c r="S29" s="1"/>
      <c r="T29" s="1"/>
      <c r="V29" s="5">
        <f>IF(B29=1,VLOOKUP(L29,$A$2:$C$6,2,FALSE),VLOOKUP(L29,$A$2:$C$6,3,FALSE))</f>
        <v>0.545454545454545</v>
      </c>
      <c r="W29" s="5">
        <f>IF(C29=1,VLOOKUP(M29,$A$2:$C$6,2,FALSE),VLOOKUP(M29,$A$2:$C$6,3,FALSE))</f>
        <v>0.545454545454545</v>
      </c>
      <c r="X29" s="5">
        <f>IF(D29=1,VLOOKUP(N29,$A$2:$C$6,2,FALSE),VLOOKUP(N29,$A$2:$C$6,3,FALSE))</f>
        <v>0.454545454545455</v>
      </c>
      <c r="Y29" s="5">
        <f>IF(E29=1,VLOOKUP(O29,$A$2:$C$6,2,FALSE),VLOOKUP(O29,$A$2:$C$6,3,FALSE))</f>
        <v>0.663636363636364</v>
      </c>
      <c r="Z29" s="5">
        <f>IF(F29=1,VLOOKUP(P29,$A$2:$C$6,2,FALSE),VLOOKUP(P29,$A$2:$C$6,3,FALSE))</f>
        <v>0.336363636363636</v>
      </c>
      <c r="AA29" s="5">
        <f>IF(G29=1,VLOOKUP(Q29,$A$2:$C$6,2,FALSE),VLOOKUP(Q29,$A$2:$C$6,3,FALSE))</f>
        <v>0.7</v>
      </c>
      <c r="AB29" s="5">
        <f>IF(H29=1,VLOOKUP(R29,$A$2:$C$6,2,FALSE),VLOOKUP(R29,$A$2:$C$6,3,FALSE))</f>
        <v>0.7</v>
      </c>
      <c r="AC29" s="5"/>
      <c r="AD29" s="5"/>
      <c r="AE29" s="10">
        <f t="shared" si="3"/>
        <v>0.0147920969134001</v>
      </c>
    </row>
    <row r="30" spans="1:31">
      <c r="A30">
        <v>7</v>
      </c>
      <c r="B30" s="7">
        <v>0</v>
      </c>
      <c r="C30" s="7">
        <v>0</v>
      </c>
      <c r="D30" s="7">
        <v>0</v>
      </c>
      <c r="E30" s="7">
        <v>1</v>
      </c>
      <c r="F30" s="7">
        <v>1</v>
      </c>
      <c r="G30" s="7">
        <v>0</v>
      </c>
      <c r="H30" s="7">
        <v>0</v>
      </c>
      <c r="I30" s="7"/>
      <c r="J30" s="7"/>
      <c r="K30" s="7"/>
      <c r="L30" s="7">
        <v>0</v>
      </c>
      <c r="M30" s="1">
        <f>SUM($B30:B30)</f>
        <v>0</v>
      </c>
      <c r="N30" s="1">
        <f>SUM($B30:C30)</f>
        <v>0</v>
      </c>
      <c r="O30" s="1">
        <f>SUM($B30:D30)</f>
        <v>0</v>
      </c>
      <c r="P30" s="1">
        <f>SUM($B30:E30)</f>
        <v>1</v>
      </c>
      <c r="Q30" s="1">
        <f>SUM($B30:F30)</f>
        <v>2</v>
      </c>
      <c r="R30" s="1">
        <f>SUM($B30:G30)</f>
        <v>2</v>
      </c>
      <c r="S30" s="1"/>
      <c r="T30" s="1"/>
      <c r="V30" s="5">
        <f>IF(B30=1,VLOOKUP(L30,$A$2:$C$6,2,FALSE),VLOOKUP(L30,$A$2:$C$6,3,FALSE))</f>
        <v>0.545454545454545</v>
      </c>
      <c r="W30" s="5">
        <f>IF(C30=1,VLOOKUP(M30,$A$2:$C$6,2,FALSE),VLOOKUP(M30,$A$2:$C$6,3,FALSE))</f>
        <v>0.545454545454545</v>
      </c>
      <c r="X30" s="5">
        <f>IF(D30=1,VLOOKUP(N30,$A$2:$C$6,2,FALSE),VLOOKUP(N30,$A$2:$C$6,3,FALSE))</f>
        <v>0.545454545454545</v>
      </c>
      <c r="Y30" s="5">
        <f>IF(E30=1,VLOOKUP(O30,$A$2:$C$6,2,FALSE),VLOOKUP(O30,$A$2:$C$6,3,FALSE))</f>
        <v>0.454545454545455</v>
      </c>
      <c r="Z30" s="5">
        <f>IF(F30=1,VLOOKUP(P30,$A$2:$C$6,2,FALSE),VLOOKUP(P30,$A$2:$C$6,3,FALSE))</f>
        <v>0.336363636363636</v>
      </c>
      <c r="AA30" s="5">
        <f>IF(G30=1,VLOOKUP(Q30,$A$2:$C$6,2,FALSE),VLOOKUP(Q30,$A$2:$C$6,3,FALSE))</f>
        <v>0.7</v>
      </c>
      <c r="AB30" s="5">
        <f>IF(H30=1,VLOOKUP(R30,$A$2:$C$6,2,FALSE),VLOOKUP(R30,$A$2:$C$6,3,FALSE))</f>
        <v>0.7</v>
      </c>
      <c r="AC30" s="5"/>
      <c r="AD30" s="5"/>
      <c r="AE30" s="10">
        <f t="shared" si="3"/>
        <v>0.0121578878740274</v>
      </c>
    </row>
    <row r="31" spans="1:31">
      <c r="A31">
        <v>7</v>
      </c>
      <c r="B31" s="7">
        <v>1</v>
      </c>
      <c r="C31" s="7">
        <v>0</v>
      </c>
      <c r="D31" s="7">
        <v>0</v>
      </c>
      <c r="E31" s="7">
        <v>0</v>
      </c>
      <c r="F31" s="7">
        <v>0</v>
      </c>
      <c r="G31" s="7">
        <v>1</v>
      </c>
      <c r="H31" s="7">
        <v>0</v>
      </c>
      <c r="I31" s="7"/>
      <c r="J31" s="7"/>
      <c r="K31" s="7"/>
      <c r="L31" s="7">
        <v>0</v>
      </c>
      <c r="M31" s="1">
        <f>SUM($B31:B31)</f>
        <v>1</v>
      </c>
      <c r="N31" s="1">
        <f>SUM($B31:C31)</f>
        <v>1</v>
      </c>
      <c r="O31" s="1">
        <f>SUM($B31:D31)</f>
        <v>1</v>
      </c>
      <c r="P31" s="1">
        <f>SUM($B31:E31)</f>
        <v>1</v>
      </c>
      <c r="Q31" s="1">
        <f>SUM($B31:F31)</f>
        <v>1</v>
      </c>
      <c r="R31" s="1">
        <f>SUM($B31:G31)</f>
        <v>2</v>
      </c>
      <c r="S31" s="1"/>
      <c r="T31" s="1"/>
      <c r="V31" s="5">
        <f>IF(B31=1,VLOOKUP(L31,$A$2:$C$6,2,FALSE),VLOOKUP(L31,$A$2:$C$6,3,FALSE))</f>
        <v>0.454545454545455</v>
      </c>
      <c r="W31" s="5">
        <f>IF(C31=1,VLOOKUP(M31,$A$2:$C$6,2,FALSE),VLOOKUP(M31,$A$2:$C$6,3,FALSE))</f>
        <v>0.663636363636364</v>
      </c>
      <c r="X31" s="5">
        <f>IF(D31=1,VLOOKUP(N31,$A$2:$C$6,2,FALSE),VLOOKUP(N31,$A$2:$C$6,3,FALSE))</f>
        <v>0.663636363636364</v>
      </c>
      <c r="Y31" s="5">
        <f>IF(E31=1,VLOOKUP(O31,$A$2:$C$6,2,FALSE),VLOOKUP(O31,$A$2:$C$6,3,FALSE))</f>
        <v>0.663636363636364</v>
      </c>
      <c r="Z31" s="5">
        <f>IF(F31=1,VLOOKUP(P31,$A$2:$C$6,2,FALSE),VLOOKUP(P31,$A$2:$C$6,3,FALSE))</f>
        <v>0.663636363636364</v>
      </c>
      <c r="AA31" s="5">
        <f>IF(G31=1,VLOOKUP(Q31,$A$2:$C$6,2,FALSE),VLOOKUP(Q31,$A$2:$C$6,3,FALSE))</f>
        <v>0.336363636363636</v>
      </c>
      <c r="AB31" s="5">
        <f>IF(H31=1,VLOOKUP(R31,$A$2:$C$6,2,FALSE),VLOOKUP(R31,$A$2:$C$6,3,FALSE))</f>
        <v>0.7</v>
      </c>
      <c r="AC31" s="5"/>
      <c r="AD31" s="5"/>
      <c r="AE31" s="10">
        <f t="shared" si="3"/>
        <v>0.0207589363815302</v>
      </c>
    </row>
    <row r="32" spans="1:31">
      <c r="A32">
        <v>7</v>
      </c>
      <c r="B32" s="7">
        <v>0</v>
      </c>
      <c r="C32" s="7">
        <v>1</v>
      </c>
      <c r="D32" s="7">
        <v>0</v>
      </c>
      <c r="E32" s="7">
        <v>0</v>
      </c>
      <c r="F32" s="7">
        <v>0</v>
      </c>
      <c r="G32" s="7">
        <v>1</v>
      </c>
      <c r="H32" s="7">
        <v>0</v>
      </c>
      <c r="I32" s="7"/>
      <c r="J32" s="7"/>
      <c r="K32" s="7"/>
      <c r="L32" s="7">
        <v>0</v>
      </c>
      <c r="M32" s="1">
        <f>SUM($B32:B32)</f>
        <v>0</v>
      </c>
      <c r="N32" s="1">
        <f>SUM($B32:C32)</f>
        <v>1</v>
      </c>
      <c r="O32" s="1">
        <f>SUM($B32:D32)</f>
        <v>1</v>
      </c>
      <c r="P32" s="1">
        <f>SUM($B32:E32)</f>
        <v>1</v>
      </c>
      <c r="Q32" s="1">
        <f>SUM($B32:F32)</f>
        <v>1</v>
      </c>
      <c r="R32" s="1">
        <f>SUM($B32:G32)</f>
        <v>2</v>
      </c>
      <c r="S32" s="1"/>
      <c r="T32" s="1"/>
      <c r="V32" s="5">
        <f>IF(B32=1,VLOOKUP(L32,$A$2:$C$6,2,FALSE),VLOOKUP(L32,$A$2:$C$6,3,FALSE))</f>
        <v>0.545454545454545</v>
      </c>
      <c r="W32" s="5">
        <f>IF(C32=1,VLOOKUP(M32,$A$2:$C$6,2,FALSE),VLOOKUP(M32,$A$2:$C$6,3,FALSE))</f>
        <v>0.454545454545455</v>
      </c>
      <c r="X32" s="5">
        <f>IF(D32=1,VLOOKUP(N32,$A$2:$C$6,2,FALSE),VLOOKUP(N32,$A$2:$C$6,3,FALSE))</f>
        <v>0.663636363636364</v>
      </c>
      <c r="Y32" s="5">
        <f>IF(E32=1,VLOOKUP(O32,$A$2:$C$6,2,FALSE),VLOOKUP(O32,$A$2:$C$6,3,FALSE))</f>
        <v>0.663636363636364</v>
      </c>
      <c r="Z32" s="5">
        <f>IF(F32=1,VLOOKUP(P32,$A$2:$C$6,2,FALSE),VLOOKUP(P32,$A$2:$C$6,3,FALSE))</f>
        <v>0.663636363636364</v>
      </c>
      <c r="AA32" s="5">
        <f>IF(G32=1,VLOOKUP(Q32,$A$2:$C$6,2,FALSE),VLOOKUP(Q32,$A$2:$C$6,3,FALSE))</f>
        <v>0.336363636363636</v>
      </c>
      <c r="AB32" s="5">
        <f>IF(H32=1,VLOOKUP(R32,$A$2:$C$6,2,FALSE),VLOOKUP(R32,$A$2:$C$6,3,FALSE))</f>
        <v>0.7</v>
      </c>
      <c r="AC32" s="5"/>
      <c r="AD32" s="5"/>
      <c r="AE32" s="10">
        <f t="shared" si="3"/>
        <v>0.0170621394916687</v>
      </c>
    </row>
    <row r="33" spans="1:31">
      <c r="A33">
        <v>7</v>
      </c>
      <c r="B33" s="7">
        <v>0</v>
      </c>
      <c r="C33" s="7">
        <v>0</v>
      </c>
      <c r="D33" s="7">
        <v>1</v>
      </c>
      <c r="E33" s="7">
        <v>0</v>
      </c>
      <c r="F33" s="7">
        <v>0</v>
      </c>
      <c r="G33" s="7">
        <v>1</v>
      </c>
      <c r="H33" s="7">
        <v>0</v>
      </c>
      <c r="I33" s="7"/>
      <c r="J33" s="7"/>
      <c r="K33" s="7"/>
      <c r="L33" s="7">
        <v>0</v>
      </c>
      <c r="M33" s="1">
        <f>SUM($B33:B33)</f>
        <v>0</v>
      </c>
      <c r="N33" s="1">
        <f>SUM($B33:C33)</f>
        <v>0</v>
      </c>
      <c r="O33" s="1">
        <f>SUM($B33:D33)</f>
        <v>1</v>
      </c>
      <c r="P33" s="1">
        <f>SUM($B33:E33)</f>
        <v>1</v>
      </c>
      <c r="Q33" s="1">
        <f>SUM($B33:F33)</f>
        <v>1</v>
      </c>
      <c r="R33" s="1">
        <f>SUM($B33:G33)</f>
        <v>2</v>
      </c>
      <c r="S33" s="1"/>
      <c r="T33" s="1"/>
      <c r="V33" s="5">
        <f>IF(B33=1,VLOOKUP(L33,$A$2:$C$6,2,FALSE),VLOOKUP(L33,$A$2:$C$6,3,FALSE))</f>
        <v>0.545454545454545</v>
      </c>
      <c r="W33" s="5">
        <f>IF(C33=1,VLOOKUP(M33,$A$2:$C$6,2,FALSE),VLOOKUP(M33,$A$2:$C$6,3,FALSE))</f>
        <v>0.545454545454545</v>
      </c>
      <c r="X33" s="5">
        <f>IF(D33=1,VLOOKUP(N33,$A$2:$C$6,2,FALSE),VLOOKUP(N33,$A$2:$C$6,3,FALSE))</f>
        <v>0.454545454545455</v>
      </c>
      <c r="Y33" s="5">
        <f>IF(E33=1,VLOOKUP(O33,$A$2:$C$6,2,FALSE),VLOOKUP(O33,$A$2:$C$6,3,FALSE))</f>
        <v>0.663636363636364</v>
      </c>
      <c r="Z33" s="5">
        <f>IF(F33=1,VLOOKUP(P33,$A$2:$C$6,2,FALSE),VLOOKUP(P33,$A$2:$C$6,3,FALSE))</f>
        <v>0.663636363636364</v>
      </c>
      <c r="AA33" s="5">
        <f>IF(G33=1,VLOOKUP(Q33,$A$2:$C$6,2,FALSE),VLOOKUP(Q33,$A$2:$C$6,3,FALSE))</f>
        <v>0.336363636363636</v>
      </c>
      <c r="AB33" s="5">
        <f>IF(H33=1,VLOOKUP(R33,$A$2:$C$6,2,FALSE),VLOOKUP(R33,$A$2:$C$6,3,FALSE))</f>
        <v>0.7</v>
      </c>
      <c r="AC33" s="5"/>
      <c r="AD33" s="5"/>
      <c r="AE33" s="10">
        <f t="shared" si="3"/>
        <v>0.0140236762945222</v>
      </c>
    </row>
    <row r="34" spans="1:31">
      <c r="A34">
        <v>7</v>
      </c>
      <c r="B34" s="7">
        <v>0</v>
      </c>
      <c r="C34" s="7">
        <v>0</v>
      </c>
      <c r="D34" s="7">
        <v>0</v>
      </c>
      <c r="E34" s="7">
        <v>1</v>
      </c>
      <c r="F34" s="7">
        <v>0</v>
      </c>
      <c r="G34" s="7">
        <v>1</v>
      </c>
      <c r="H34" s="7">
        <v>0</v>
      </c>
      <c r="I34" s="7"/>
      <c r="J34" s="7"/>
      <c r="K34" s="7"/>
      <c r="L34" s="7">
        <v>0</v>
      </c>
      <c r="M34" s="1">
        <f>SUM($B34:B34)</f>
        <v>0</v>
      </c>
      <c r="N34" s="1">
        <f>SUM($B34:C34)</f>
        <v>0</v>
      </c>
      <c r="O34" s="1">
        <f>SUM($B34:D34)</f>
        <v>0</v>
      </c>
      <c r="P34" s="1">
        <f>SUM($B34:E34)</f>
        <v>1</v>
      </c>
      <c r="Q34" s="1">
        <f>SUM($B34:F34)</f>
        <v>1</v>
      </c>
      <c r="R34" s="1">
        <f>SUM($B34:G34)</f>
        <v>2</v>
      </c>
      <c r="S34" s="1"/>
      <c r="T34" s="1"/>
      <c r="V34" s="5">
        <f>IF(B34=1,VLOOKUP(L34,$A$2:$C$6,2,FALSE),VLOOKUP(L34,$A$2:$C$6,3,FALSE))</f>
        <v>0.545454545454545</v>
      </c>
      <c r="W34" s="5">
        <f>IF(C34=1,VLOOKUP(M34,$A$2:$C$6,2,FALSE),VLOOKUP(M34,$A$2:$C$6,3,FALSE))</f>
        <v>0.545454545454545</v>
      </c>
      <c r="X34" s="5">
        <f>IF(D34=1,VLOOKUP(N34,$A$2:$C$6,2,FALSE),VLOOKUP(N34,$A$2:$C$6,3,FALSE))</f>
        <v>0.545454545454545</v>
      </c>
      <c r="Y34" s="5">
        <f>IF(E34=1,VLOOKUP(O34,$A$2:$C$6,2,FALSE),VLOOKUP(O34,$A$2:$C$6,3,FALSE))</f>
        <v>0.454545454545455</v>
      </c>
      <c r="Z34" s="5">
        <f>IF(F34=1,VLOOKUP(P34,$A$2:$C$6,2,FALSE),VLOOKUP(P34,$A$2:$C$6,3,FALSE))</f>
        <v>0.663636363636364</v>
      </c>
      <c r="AA34" s="5">
        <f>IF(G34=1,VLOOKUP(Q34,$A$2:$C$6,2,FALSE),VLOOKUP(Q34,$A$2:$C$6,3,FALSE))</f>
        <v>0.336363636363636</v>
      </c>
      <c r="AB34" s="5">
        <f>IF(H34=1,VLOOKUP(R34,$A$2:$C$6,2,FALSE),VLOOKUP(R34,$A$2:$C$6,3,FALSE))</f>
        <v>0.7</v>
      </c>
      <c r="AC34" s="5"/>
      <c r="AD34" s="5"/>
      <c r="AE34" s="10">
        <f t="shared" si="3"/>
        <v>0.0115263092831689</v>
      </c>
    </row>
    <row r="35" spans="1:31">
      <c r="A35">
        <v>7</v>
      </c>
      <c r="B35" s="7">
        <v>0</v>
      </c>
      <c r="C35" s="7">
        <v>0</v>
      </c>
      <c r="D35" s="7">
        <v>0</v>
      </c>
      <c r="E35" s="7">
        <v>0</v>
      </c>
      <c r="F35" s="7">
        <v>1</v>
      </c>
      <c r="G35" s="7">
        <v>1</v>
      </c>
      <c r="H35" s="7">
        <v>0</v>
      </c>
      <c r="I35" s="7"/>
      <c r="J35" s="7"/>
      <c r="K35" s="7"/>
      <c r="L35" s="7">
        <v>0</v>
      </c>
      <c r="M35" s="1">
        <f>SUM($B35:B35)</f>
        <v>0</v>
      </c>
      <c r="N35" s="1">
        <f>SUM($B35:C35)</f>
        <v>0</v>
      </c>
      <c r="O35" s="1">
        <f>SUM($B35:D35)</f>
        <v>0</v>
      </c>
      <c r="P35" s="1">
        <f>SUM($B35:E35)</f>
        <v>0</v>
      </c>
      <c r="Q35" s="1">
        <f>SUM($B35:F35)</f>
        <v>1</v>
      </c>
      <c r="R35" s="1">
        <f>SUM($B35:G35)</f>
        <v>2</v>
      </c>
      <c r="S35" s="1"/>
      <c r="T35" s="1"/>
      <c r="V35" s="5">
        <f>IF(B35=1,VLOOKUP(L35,$A$2:$C$6,2,FALSE),VLOOKUP(L35,$A$2:$C$6,3,FALSE))</f>
        <v>0.545454545454545</v>
      </c>
      <c r="W35" s="5">
        <f>IF(C35=1,VLOOKUP(M35,$A$2:$C$6,2,FALSE),VLOOKUP(M35,$A$2:$C$6,3,FALSE))</f>
        <v>0.545454545454545</v>
      </c>
      <c r="X35" s="5">
        <f>IF(D35=1,VLOOKUP(N35,$A$2:$C$6,2,FALSE),VLOOKUP(N35,$A$2:$C$6,3,FALSE))</f>
        <v>0.545454545454545</v>
      </c>
      <c r="Y35" s="5">
        <f>IF(E35=1,VLOOKUP(O35,$A$2:$C$6,2,FALSE),VLOOKUP(O35,$A$2:$C$6,3,FALSE))</f>
        <v>0.545454545454545</v>
      </c>
      <c r="Z35" s="9">
        <v>1</v>
      </c>
      <c r="AA35" s="5">
        <f>IF(G35=1,VLOOKUP(Q35,$A$2:$C$6,2,FALSE),VLOOKUP(Q35,$A$2:$C$6,3,FALSE))</f>
        <v>0.336363636363636</v>
      </c>
      <c r="AB35" s="5">
        <f>IF(H35=1,VLOOKUP(R35,$A$2:$C$6,2,FALSE),VLOOKUP(R35,$A$2:$C$6,3,FALSE))</f>
        <v>0.7</v>
      </c>
      <c r="AC35" s="5"/>
      <c r="AD35" s="5"/>
      <c r="AE35" s="10">
        <f t="shared" si="3"/>
        <v>0.0208420934983327</v>
      </c>
    </row>
    <row r="36" spans="1:31">
      <c r="A36">
        <v>7</v>
      </c>
      <c r="B36" s="7">
        <v>1</v>
      </c>
      <c r="C36" s="7">
        <v>1</v>
      </c>
      <c r="D36" s="7">
        <v>1</v>
      </c>
      <c r="E36" s="7">
        <v>1</v>
      </c>
      <c r="F36" s="7">
        <v>0</v>
      </c>
      <c r="G36" s="7">
        <v>0</v>
      </c>
      <c r="H36" s="7">
        <v>1</v>
      </c>
      <c r="I36" s="7"/>
      <c r="J36" s="7"/>
      <c r="K36" s="7"/>
      <c r="L36" s="7">
        <v>0</v>
      </c>
      <c r="M36" s="1">
        <f>SUM($B36:B36)</f>
        <v>1</v>
      </c>
      <c r="N36" s="1">
        <f>SUM($B36:C36)</f>
        <v>2</v>
      </c>
      <c r="O36" s="1">
        <f>SUM($B36:D36)</f>
        <v>3</v>
      </c>
      <c r="P36" s="1">
        <f>SUM($B36:E36)</f>
        <v>4</v>
      </c>
      <c r="Q36" s="1">
        <f>SUM($B36:F36)</f>
        <v>4</v>
      </c>
      <c r="R36" s="1">
        <f>SUM($B36:G36)</f>
        <v>4</v>
      </c>
      <c r="S36" s="1"/>
      <c r="T36" s="1"/>
      <c r="V36" s="5">
        <f>IF(B36=1,VLOOKUP(L36,$A$2:$C$6,2,FALSE),VLOOKUP(L36,$A$2:$C$6,3,FALSE))</f>
        <v>0.454545454545455</v>
      </c>
      <c r="W36" s="5">
        <f>IF(C36=1,VLOOKUP(M36,$A$2:$C$6,2,FALSE),VLOOKUP(M36,$A$2:$C$6,3,FALSE))</f>
        <v>0.336363636363636</v>
      </c>
      <c r="X36" s="5">
        <f>IF(D36=1,VLOOKUP(N36,$A$2:$C$6,2,FALSE),VLOOKUP(N36,$A$2:$C$6,3,FALSE))</f>
        <v>0.3</v>
      </c>
      <c r="Y36" s="5">
        <f>IF(E36=1,VLOOKUP(O36,$A$2:$C$6,2,FALSE),VLOOKUP(O36,$A$2:$C$6,3,FALSE))</f>
        <v>0.22</v>
      </c>
      <c r="Z36" s="5">
        <f>IF(F36=1,VLOOKUP(P36,$A$2:$C$6,2,FALSE),VLOOKUP(P36,$A$2:$C$6,3,FALSE))</f>
        <v>0.833333333333333</v>
      </c>
      <c r="AA36" s="5">
        <f>IF(G36=1,VLOOKUP(Q36,$A$2:$C$6,2,FALSE),VLOOKUP(Q36,$A$2:$C$6,3,FALSE))</f>
        <v>0.833333333333333</v>
      </c>
      <c r="AB36" s="5">
        <f>IF(H36=1,VLOOKUP(R36,$A$2:$C$6,2,FALSE),VLOOKUP(R36,$A$2:$C$6,3,FALSE))</f>
        <v>0.166666666666667</v>
      </c>
      <c r="AC36" s="5"/>
      <c r="AD36" s="5"/>
      <c r="AE36" s="10">
        <f t="shared" si="3"/>
        <v>0.00116792929292929</v>
      </c>
    </row>
    <row r="37" spans="1:31">
      <c r="A37">
        <v>7</v>
      </c>
      <c r="B37" s="7">
        <v>1</v>
      </c>
      <c r="C37" s="7">
        <v>1</v>
      </c>
      <c r="D37" s="7">
        <v>1</v>
      </c>
      <c r="E37" s="7">
        <v>0</v>
      </c>
      <c r="F37" s="7">
        <v>1</v>
      </c>
      <c r="G37" s="7">
        <v>0</v>
      </c>
      <c r="H37" s="7">
        <v>1</v>
      </c>
      <c r="I37" s="7"/>
      <c r="J37" s="7"/>
      <c r="K37" s="7"/>
      <c r="L37" s="7">
        <v>0</v>
      </c>
      <c r="M37" s="1">
        <f>SUM($B37:B37)</f>
        <v>1</v>
      </c>
      <c r="N37" s="1">
        <f>SUM($B37:C37)</f>
        <v>2</v>
      </c>
      <c r="O37" s="1">
        <f>SUM($B37:D37)</f>
        <v>3</v>
      </c>
      <c r="P37" s="1">
        <f>SUM($B37:E37)</f>
        <v>3</v>
      </c>
      <c r="Q37" s="1">
        <f>SUM($B37:F37)</f>
        <v>4</v>
      </c>
      <c r="R37" s="1">
        <f>SUM($B37:G37)</f>
        <v>4</v>
      </c>
      <c r="S37" s="1"/>
      <c r="T37" s="1"/>
      <c r="V37" s="5">
        <f>IF(B37=1,VLOOKUP(L37,$A$2:$C$6,2,FALSE),VLOOKUP(L37,$A$2:$C$6,3,FALSE))</f>
        <v>0.454545454545455</v>
      </c>
      <c r="W37" s="5">
        <f>IF(C37=1,VLOOKUP(M37,$A$2:$C$6,2,FALSE),VLOOKUP(M37,$A$2:$C$6,3,FALSE))</f>
        <v>0.336363636363636</v>
      </c>
      <c r="X37" s="5">
        <f>IF(D37=1,VLOOKUP(N37,$A$2:$C$6,2,FALSE),VLOOKUP(N37,$A$2:$C$6,3,FALSE))</f>
        <v>0.3</v>
      </c>
      <c r="Y37" s="5">
        <f>IF(E37=1,VLOOKUP(O37,$A$2:$C$6,2,FALSE),VLOOKUP(O37,$A$2:$C$6,3,FALSE))</f>
        <v>0.78</v>
      </c>
      <c r="Z37" s="5">
        <f>IF(F37=1,VLOOKUP(P37,$A$2:$C$6,2,FALSE),VLOOKUP(P37,$A$2:$C$6,3,FALSE))</f>
        <v>0.22</v>
      </c>
      <c r="AA37" s="5">
        <f>IF(G37=1,VLOOKUP(Q37,$A$2:$C$6,2,FALSE),VLOOKUP(Q37,$A$2:$C$6,3,FALSE))</f>
        <v>0.833333333333333</v>
      </c>
      <c r="AB37" s="5">
        <f>IF(H37=1,VLOOKUP(R37,$A$2:$C$6,2,FALSE),VLOOKUP(R37,$A$2:$C$6,3,FALSE))</f>
        <v>0.166666666666667</v>
      </c>
      <c r="AC37" s="5"/>
      <c r="AD37" s="5"/>
      <c r="AE37" s="10">
        <f t="shared" si="3"/>
        <v>0.00109318181818182</v>
      </c>
    </row>
    <row r="38" spans="1:31">
      <c r="A38">
        <v>7</v>
      </c>
      <c r="B38" s="7">
        <v>1</v>
      </c>
      <c r="C38" s="7">
        <v>1</v>
      </c>
      <c r="D38" s="7">
        <v>0</v>
      </c>
      <c r="E38" s="7">
        <v>1</v>
      </c>
      <c r="F38" s="7">
        <v>1</v>
      </c>
      <c r="G38" s="7">
        <v>0</v>
      </c>
      <c r="H38" s="7">
        <v>1</v>
      </c>
      <c r="I38" s="7"/>
      <c r="J38" s="7"/>
      <c r="K38" s="7"/>
      <c r="L38" s="7">
        <v>0</v>
      </c>
      <c r="M38" s="1">
        <f>SUM($B38:B38)</f>
        <v>1</v>
      </c>
      <c r="N38" s="1">
        <f>SUM($B38:C38)</f>
        <v>2</v>
      </c>
      <c r="O38" s="1">
        <f>SUM($B38:D38)</f>
        <v>2</v>
      </c>
      <c r="P38" s="1">
        <f>SUM($B38:E38)</f>
        <v>3</v>
      </c>
      <c r="Q38" s="1">
        <f>SUM($B38:F38)</f>
        <v>4</v>
      </c>
      <c r="R38" s="1">
        <f>SUM($B38:G38)</f>
        <v>4</v>
      </c>
      <c r="S38" s="1"/>
      <c r="T38" s="1"/>
      <c r="V38" s="5">
        <f>IF(B38=1,VLOOKUP(L38,$A$2:$C$6,2,FALSE),VLOOKUP(L38,$A$2:$C$6,3,FALSE))</f>
        <v>0.454545454545455</v>
      </c>
      <c r="W38" s="5">
        <f>IF(C38=1,VLOOKUP(M38,$A$2:$C$6,2,FALSE),VLOOKUP(M38,$A$2:$C$6,3,FALSE))</f>
        <v>0.336363636363636</v>
      </c>
      <c r="X38" s="5">
        <f>IF(D38=1,VLOOKUP(N38,$A$2:$C$6,2,FALSE),VLOOKUP(N38,$A$2:$C$6,3,FALSE))</f>
        <v>0.7</v>
      </c>
      <c r="Y38" s="5">
        <f>IF(E38=1,VLOOKUP(O38,$A$2:$C$6,2,FALSE),VLOOKUP(O38,$A$2:$C$6,3,FALSE))</f>
        <v>0.3</v>
      </c>
      <c r="Z38" s="5">
        <f>IF(F38=1,VLOOKUP(P38,$A$2:$C$6,2,FALSE),VLOOKUP(P38,$A$2:$C$6,3,FALSE))</f>
        <v>0.22</v>
      </c>
      <c r="AA38" s="5">
        <f>IF(G38=1,VLOOKUP(Q38,$A$2:$C$6,2,FALSE),VLOOKUP(Q38,$A$2:$C$6,3,FALSE))</f>
        <v>0.833333333333333</v>
      </c>
      <c r="AB38" s="5">
        <f>IF(H38=1,VLOOKUP(R38,$A$2:$C$6,2,FALSE),VLOOKUP(R38,$A$2:$C$6,3,FALSE))</f>
        <v>0.166666666666667</v>
      </c>
      <c r="AC38" s="5"/>
      <c r="AD38" s="5"/>
      <c r="AE38" s="10">
        <f t="shared" si="3"/>
        <v>0.000981060606060607</v>
      </c>
    </row>
    <row r="39" spans="1:31">
      <c r="A39">
        <v>7</v>
      </c>
      <c r="B39" s="7">
        <v>1</v>
      </c>
      <c r="C39" s="7">
        <v>0</v>
      </c>
      <c r="D39" s="7">
        <v>1</v>
      </c>
      <c r="E39" s="7">
        <v>1</v>
      </c>
      <c r="F39" s="7">
        <v>1</v>
      </c>
      <c r="G39" s="7">
        <v>0</v>
      </c>
      <c r="H39" s="7">
        <v>1</v>
      </c>
      <c r="I39" s="7"/>
      <c r="J39" s="7"/>
      <c r="K39" s="7"/>
      <c r="L39" s="7">
        <v>0</v>
      </c>
      <c r="M39" s="1">
        <f>SUM($B39:B39)</f>
        <v>1</v>
      </c>
      <c r="N39" s="1">
        <f>SUM($B39:C39)</f>
        <v>1</v>
      </c>
      <c r="O39" s="1">
        <f>SUM($B39:D39)</f>
        <v>2</v>
      </c>
      <c r="P39" s="1">
        <f>SUM($B39:E39)</f>
        <v>3</v>
      </c>
      <c r="Q39" s="1">
        <f>SUM($B39:F39)</f>
        <v>4</v>
      </c>
      <c r="R39" s="1">
        <f>SUM($B39:G39)</f>
        <v>4</v>
      </c>
      <c r="S39" s="1"/>
      <c r="T39" s="1"/>
      <c r="V39" s="5">
        <f>IF(B39=1,VLOOKUP(L39,$A$2:$C$6,2,FALSE),VLOOKUP(L39,$A$2:$C$6,3,FALSE))</f>
        <v>0.454545454545455</v>
      </c>
      <c r="W39" s="5">
        <f>IF(C39=1,VLOOKUP(M39,$A$2:$C$6,2,FALSE),VLOOKUP(M39,$A$2:$C$6,3,FALSE))</f>
        <v>0.663636363636364</v>
      </c>
      <c r="X39" s="5">
        <f>IF(D39=1,VLOOKUP(N39,$A$2:$C$6,2,FALSE),VLOOKUP(N39,$A$2:$C$6,3,FALSE))</f>
        <v>0.336363636363636</v>
      </c>
      <c r="Y39" s="5">
        <f>IF(E39=1,VLOOKUP(O39,$A$2:$C$6,2,FALSE),VLOOKUP(O39,$A$2:$C$6,3,FALSE))</f>
        <v>0.3</v>
      </c>
      <c r="Z39" s="5">
        <f>IF(F39=1,VLOOKUP(P39,$A$2:$C$6,2,FALSE),VLOOKUP(P39,$A$2:$C$6,3,FALSE))</f>
        <v>0.22</v>
      </c>
      <c r="AA39" s="5">
        <f>IF(G39=1,VLOOKUP(Q39,$A$2:$C$6,2,FALSE),VLOOKUP(Q39,$A$2:$C$6,3,FALSE))</f>
        <v>0.833333333333333</v>
      </c>
      <c r="AB39" s="5">
        <f>IF(H39=1,VLOOKUP(R39,$A$2:$C$6,2,FALSE),VLOOKUP(R39,$A$2:$C$6,3,FALSE))</f>
        <v>0.166666666666667</v>
      </c>
      <c r="AC39" s="5"/>
      <c r="AD39" s="5"/>
      <c r="AE39" s="10">
        <f t="shared" si="3"/>
        <v>0.000930096418732784</v>
      </c>
    </row>
    <row r="40" spans="1:31">
      <c r="A40">
        <v>7</v>
      </c>
      <c r="B40" s="7">
        <v>0</v>
      </c>
      <c r="C40" s="7">
        <v>1</v>
      </c>
      <c r="D40" s="7">
        <v>1</v>
      </c>
      <c r="E40" s="7">
        <v>1</v>
      </c>
      <c r="F40" s="7">
        <v>1</v>
      </c>
      <c r="G40" s="7">
        <v>0</v>
      </c>
      <c r="H40" s="7">
        <v>1</v>
      </c>
      <c r="I40" s="7"/>
      <c r="J40" s="7"/>
      <c r="K40" s="7"/>
      <c r="L40" s="7">
        <v>0</v>
      </c>
      <c r="M40" s="1">
        <f>SUM($B40:B40)</f>
        <v>0</v>
      </c>
      <c r="N40" s="1">
        <f>SUM($B40:C40)</f>
        <v>1</v>
      </c>
      <c r="O40" s="1">
        <f>SUM($B40:D40)</f>
        <v>2</v>
      </c>
      <c r="P40" s="1">
        <f>SUM($B40:E40)</f>
        <v>3</v>
      </c>
      <c r="Q40" s="1">
        <f>SUM($B40:F40)</f>
        <v>4</v>
      </c>
      <c r="R40" s="1">
        <f>SUM($B40:G40)</f>
        <v>4</v>
      </c>
      <c r="S40" s="1"/>
      <c r="T40" s="1"/>
      <c r="V40" s="5">
        <f>IF(B40=1,VLOOKUP(L40,$A$2:$C$6,2,FALSE),VLOOKUP(L40,$A$2:$C$6,3,FALSE))</f>
        <v>0.545454545454545</v>
      </c>
      <c r="W40" s="5">
        <f>IF(C40=1,VLOOKUP(M40,$A$2:$C$6,2,FALSE),VLOOKUP(M40,$A$2:$C$6,3,FALSE))</f>
        <v>0.454545454545455</v>
      </c>
      <c r="X40" s="5">
        <f>IF(D40=1,VLOOKUP(N40,$A$2:$C$6,2,FALSE),VLOOKUP(N40,$A$2:$C$6,3,FALSE))</f>
        <v>0.336363636363636</v>
      </c>
      <c r="Y40" s="5">
        <f>IF(E40=1,VLOOKUP(O40,$A$2:$C$6,2,FALSE),VLOOKUP(O40,$A$2:$C$6,3,FALSE))</f>
        <v>0.3</v>
      </c>
      <c r="Z40" s="5">
        <f>IF(F40=1,VLOOKUP(P40,$A$2:$C$6,2,FALSE),VLOOKUP(P40,$A$2:$C$6,3,FALSE))</f>
        <v>0.22</v>
      </c>
      <c r="AA40" s="5">
        <f>IF(G40=1,VLOOKUP(Q40,$A$2:$C$6,2,FALSE),VLOOKUP(Q40,$A$2:$C$6,3,FALSE))</f>
        <v>0.833333333333333</v>
      </c>
      <c r="AB40" s="5">
        <f>IF(H40=1,VLOOKUP(R40,$A$2:$C$6,2,FALSE),VLOOKUP(R40,$A$2:$C$6,3,FALSE))</f>
        <v>0.166666666666667</v>
      </c>
      <c r="AC40" s="5"/>
      <c r="AD40" s="5"/>
      <c r="AE40" s="10">
        <f t="shared" si="3"/>
        <v>0.000764462809917356</v>
      </c>
    </row>
    <row r="41" spans="1:31">
      <c r="A41">
        <v>7</v>
      </c>
      <c r="B41" s="7">
        <v>1</v>
      </c>
      <c r="C41" s="7">
        <v>1</v>
      </c>
      <c r="D41" s="7">
        <v>1</v>
      </c>
      <c r="E41" s="7">
        <v>0</v>
      </c>
      <c r="F41" s="7">
        <v>0</v>
      </c>
      <c r="G41" s="7">
        <v>1</v>
      </c>
      <c r="H41" s="7">
        <v>1</v>
      </c>
      <c r="I41" s="7"/>
      <c r="J41" s="7"/>
      <c r="K41" s="7"/>
      <c r="L41" s="7">
        <v>0</v>
      </c>
      <c r="M41" s="1">
        <f>SUM($B41:B41)</f>
        <v>1</v>
      </c>
      <c r="N41" s="1">
        <f>SUM($B41:C41)</f>
        <v>2</v>
      </c>
      <c r="O41" s="1">
        <f>SUM($B41:D41)</f>
        <v>3</v>
      </c>
      <c r="P41" s="1">
        <f>SUM($B41:E41)</f>
        <v>3</v>
      </c>
      <c r="Q41" s="1">
        <f>SUM($B41:F41)</f>
        <v>3</v>
      </c>
      <c r="R41" s="1">
        <f>SUM($B41:G41)</f>
        <v>4</v>
      </c>
      <c r="S41" s="1"/>
      <c r="T41" s="1"/>
      <c r="V41" s="5">
        <f>IF(B41=1,VLOOKUP(L41,$A$2:$C$6,2,FALSE),VLOOKUP(L41,$A$2:$C$6,3,FALSE))</f>
        <v>0.454545454545455</v>
      </c>
      <c r="W41" s="5">
        <f>IF(C41=1,VLOOKUP(M41,$A$2:$C$6,2,FALSE),VLOOKUP(M41,$A$2:$C$6,3,FALSE))</f>
        <v>0.336363636363636</v>
      </c>
      <c r="X41" s="5">
        <f>IF(D41=1,VLOOKUP(N41,$A$2:$C$6,2,FALSE),VLOOKUP(N41,$A$2:$C$6,3,FALSE))</f>
        <v>0.3</v>
      </c>
      <c r="Y41" s="5">
        <f>IF(E41=1,VLOOKUP(O41,$A$2:$C$6,2,FALSE),VLOOKUP(O41,$A$2:$C$6,3,FALSE))</f>
        <v>0.78</v>
      </c>
      <c r="Z41" s="5">
        <f>IF(F41=1,VLOOKUP(P41,$A$2:$C$6,2,FALSE),VLOOKUP(P41,$A$2:$C$6,3,FALSE))</f>
        <v>0.78</v>
      </c>
      <c r="AA41" s="5">
        <f>IF(G41=1,VLOOKUP(Q41,$A$2:$C$6,2,FALSE),VLOOKUP(Q41,$A$2:$C$6,3,FALSE))</f>
        <v>0.22</v>
      </c>
      <c r="AB41" s="5">
        <f>IF(H41=1,VLOOKUP(R41,$A$2:$C$6,2,FALSE),VLOOKUP(R41,$A$2:$C$6,3,FALSE))</f>
        <v>0.166666666666667</v>
      </c>
      <c r="AC41" s="5"/>
      <c r="AD41" s="5"/>
      <c r="AE41" s="10">
        <f t="shared" si="3"/>
        <v>0.00102321818181818</v>
      </c>
    </row>
    <row r="42" spans="1:31">
      <c r="A42">
        <v>7</v>
      </c>
      <c r="B42" s="7">
        <v>1</v>
      </c>
      <c r="C42" s="7">
        <v>1</v>
      </c>
      <c r="D42" s="7">
        <v>0</v>
      </c>
      <c r="E42" s="7">
        <v>1</v>
      </c>
      <c r="F42" s="7">
        <v>0</v>
      </c>
      <c r="G42" s="7">
        <v>1</v>
      </c>
      <c r="H42" s="7">
        <v>1</v>
      </c>
      <c r="I42" s="7"/>
      <c r="J42" s="7"/>
      <c r="K42" s="7"/>
      <c r="L42" s="7">
        <v>0</v>
      </c>
      <c r="M42" s="1">
        <f>SUM($B42:B42)</f>
        <v>1</v>
      </c>
      <c r="N42" s="1">
        <f>SUM($B42:C42)</f>
        <v>2</v>
      </c>
      <c r="O42" s="1">
        <f>SUM($B42:D42)</f>
        <v>2</v>
      </c>
      <c r="P42" s="1">
        <f>SUM($B42:E42)</f>
        <v>3</v>
      </c>
      <c r="Q42" s="1">
        <f>SUM($B42:F42)</f>
        <v>3</v>
      </c>
      <c r="R42" s="1">
        <f>SUM($B42:G42)</f>
        <v>4</v>
      </c>
      <c r="S42" s="1"/>
      <c r="T42" s="1"/>
      <c r="V42" s="5">
        <f>IF(B42=1,VLOOKUP(L42,$A$2:$C$6,2,FALSE),VLOOKUP(L42,$A$2:$C$6,3,FALSE))</f>
        <v>0.454545454545455</v>
      </c>
      <c r="W42" s="5">
        <f>IF(C42=1,VLOOKUP(M42,$A$2:$C$6,2,FALSE),VLOOKUP(M42,$A$2:$C$6,3,FALSE))</f>
        <v>0.336363636363636</v>
      </c>
      <c r="X42" s="5">
        <f>IF(D42=1,VLOOKUP(N42,$A$2:$C$6,2,FALSE),VLOOKUP(N42,$A$2:$C$6,3,FALSE))</f>
        <v>0.7</v>
      </c>
      <c r="Y42" s="5">
        <f>IF(E42=1,VLOOKUP(O42,$A$2:$C$6,2,FALSE),VLOOKUP(O42,$A$2:$C$6,3,FALSE))</f>
        <v>0.3</v>
      </c>
      <c r="Z42" s="5">
        <f>IF(F42=1,VLOOKUP(P42,$A$2:$C$6,2,FALSE),VLOOKUP(P42,$A$2:$C$6,3,FALSE))</f>
        <v>0.78</v>
      </c>
      <c r="AA42" s="5">
        <f>IF(G42=1,VLOOKUP(Q42,$A$2:$C$6,2,FALSE),VLOOKUP(Q42,$A$2:$C$6,3,FALSE))</f>
        <v>0.22</v>
      </c>
      <c r="AB42" s="5">
        <f>IF(H42=1,VLOOKUP(R42,$A$2:$C$6,2,FALSE),VLOOKUP(R42,$A$2:$C$6,3,FALSE))</f>
        <v>0.166666666666667</v>
      </c>
      <c r="AC42" s="5"/>
      <c r="AD42" s="5"/>
      <c r="AE42" s="10">
        <f t="shared" si="3"/>
        <v>0.000918272727272729</v>
      </c>
    </row>
    <row r="43" spans="1:31">
      <c r="A43">
        <v>7</v>
      </c>
      <c r="B43" s="7">
        <v>1</v>
      </c>
      <c r="C43" s="7">
        <v>0</v>
      </c>
      <c r="D43" s="7">
        <v>1</v>
      </c>
      <c r="E43" s="7">
        <v>1</v>
      </c>
      <c r="F43" s="7">
        <v>0</v>
      </c>
      <c r="G43" s="7">
        <v>1</v>
      </c>
      <c r="H43" s="7">
        <v>1</v>
      </c>
      <c r="I43" s="7"/>
      <c r="J43" s="7"/>
      <c r="K43" s="7"/>
      <c r="L43" s="7">
        <v>0</v>
      </c>
      <c r="M43" s="1">
        <f>SUM($B43:B43)</f>
        <v>1</v>
      </c>
      <c r="N43" s="1">
        <f>SUM($B43:C43)</f>
        <v>1</v>
      </c>
      <c r="O43" s="1">
        <f>SUM($B43:D43)</f>
        <v>2</v>
      </c>
      <c r="P43" s="1">
        <f>SUM($B43:E43)</f>
        <v>3</v>
      </c>
      <c r="Q43" s="1">
        <f>SUM($B43:F43)</f>
        <v>3</v>
      </c>
      <c r="R43" s="1">
        <f>SUM($B43:G43)</f>
        <v>4</v>
      </c>
      <c r="S43" s="1"/>
      <c r="T43" s="1"/>
      <c r="V43" s="5">
        <f>IF(B43=1,VLOOKUP(L43,$A$2:$C$6,2,FALSE),VLOOKUP(L43,$A$2:$C$6,3,FALSE))</f>
        <v>0.454545454545455</v>
      </c>
      <c r="W43" s="5">
        <f>IF(C43=1,VLOOKUP(M43,$A$2:$C$6,2,FALSE),VLOOKUP(M43,$A$2:$C$6,3,FALSE))</f>
        <v>0.663636363636364</v>
      </c>
      <c r="X43" s="5">
        <f>IF(D43=1,VLOOKUP(N43,$A$2:$C$6,2,FALSE),VLOOKUP(N43,$A$2:$C$6,3,FALSE))</f>
        <v>0.336363636363636</v>
      </c>
      <c r="Y43" s="5">
        <f>IF(E43=1,VLOOKUP(O43,$A$2:$C$6,2,FALSE),VLOOKUP(O43,$A$2:$C$6,3,FALSE))</f>
        <v>0.3</v>
      </c>
      <c r="Z43" s="5">
        <f>IF(F43=1,VLOOKUP(P43,$A$2:$C$6,2,FALSE),VLOOKUP(P43,$A$2:$C$6,3,FALSE))</f>
        <v>0.78</v>
      </c>
      <c r="AA43" s="5">
        <f>IF(G43=1,VLOOKUP(Q43,$A$2:$C$6,2,FALSE),VLOOKUP(Q43,$A$2:$C$6,3,FALSE))</f>
        <v>0.22</v>
      </c>
      <c r="AB43" s="5">
        <f>IF(H43=1,VLOOKUP(R43,$A$2:$C$6,2,FALSE),VLOOKUP(R43,$A$2:$C$6,3,FALSE))</f>
        <v>0.166666666666667</v>
      </c>
      <c r="AC43" s="5"/>
      <c r="AD43" s="5"/>
      <c r="AE43" s="10">
        <f t="shared" si="3"/>
        <v>0.000870570247933886</v>
      </c>
    </row>
    <row r="44" spans="1:31">
      <c r="A44">
        <v>7</v>
      </c>
      <c r="B44" s="7">
        <v>0</v>
      </c>
      <c r="C44" s="7">
        <v>1</v>
      </c>
      <c r="D44" s="7">
        <v>1</v>
      </c>
      <c r="E44" s="7">
        <v>1</v>
      </c>
      <c r="F44" s="7">
        <v>0</v>
      </c>
      <c r="G44" s="7">
        <v>1</v>
      </c>
      <c r="H44" s="7">
        <v>1</v>
      </c>
      <c r="I44" s="7"/>
      <c r="J44" s="7"/>
      <c r="K44" s="7"/>
      <c r="L44" s="7">
        <v>0</v>
      </c>
      <c r="M44" s="1">
        <f>SUM($B44:B44)</f>
        <v>0</v>
      </c>
      <c r="N44" s="1">
        <f>SUM($B44:C44)</f>
        <v>1</v>
      </c>
      <c r="O44" s="1">
        <f>SUM($B44:D44)</f>
        <v>2</v>
      </c>
      <c r="P44" s="1">
        <f>SUM($B44:E44)</f>
        <v>3</v>
      </c>
      <c r="Q44" s="1">
        <f>SUM($B44:F44)</f>
        <v>3</v>
      </c>
      <c r="R44" s="1">
        <f>SUM($B44:G44)</f>
        <v>4</v>
      </c>
      <c r="S44" s="1"/>
      <c r="T44" s="1"/>
      <c r="V44" s="5">
        <f>IF(B44=1,VLOOKUP(L44,$A$2:$C$6,2,FALSE),VLOOKUP(L44,$A$2:$C$6,3,FALSE))</f>
        <v>0.545454545454545</v>
      </c>
      <c r="W44" s="5">
        <f>IF(C44=1,VLOOKUP(M44,$A$2:$C$6,2,FALSE),VLOOKUP(M44,$A$2:$C$6,3,FALSE))</f>
        <v>0.454545454545455</v>
      </c>
      <c r="X44" s="5">
        <f>IF(D44=1,VLOOKUP(N44,$A$2:$C$6,2,FALSE),VLOOKUP(N44,$A$2:$C$6,3,FALSE))</f>
        <v>0.336363636363636</v>
      </c>
      <c r="Y44" s="5">
        <f>IF(E44=1,VLOOKUP(O44,$A$2:$C$6,2,FALSE),VLOOKUP(O44,$A$2:$C$6,3,FALSE))</f>
        <v>0.3</v>
      </c>
      <c r="Z44" s="5">
        <f>IF(F44=1,VLOOKUP(P44,$A$2:$C$6,2,FALSE),VLOOKUP(P44,$A$2:$C$6,3,FALSE))</f>
        <v>0.78</v>
      </c>
      <c r="AA44" s="5">
        <f>IF(G44=1,VLOOKUP(Q44,$A$2:$C$6,2,FALSE),VLOOKUP(Q44,$A$2:$C$6,3,FALSE))</f>
        <v>0.22</v>
      </c>
      <c r="AB44" s="5">
        <f>IF(H44=1,VLOOKUP(R44,$A$2:$C$6,2,FALSE),VLOOKUP(R44,$A$2:$C$6,3,FALSE))</f>
        <v>0.166666666666667</v>
      </c>
      <c r="AC44" s="5"/>
      <c r="AD44" s="5"/>
      <c r="AE44" s="10">
        <f t="shared" si="3"/>
        <v>0.000715537190082645</v>
      </c>
    </row>
    <row r="45" spans="1:31">
      <c r="A45">
        <v>7</v>
      </c>
      <c r="B45" s="7">
        <v>1</v>
      </c>
      <c r="C45" s="7">
        <v>1</v>
      </c>
      <c r="D45" s="7">
        <v>0</v>
      </c>
      <c r="E45" s="7">
        <v>0</v>
      </c>
      <c r="F45" s="7">
        <v>1</v>
      </c>
      <c r="G45" s="7">
        <v>1</v>
      </c>
      <c r="H45" s="7">
        <v>1</v>
      </c>
      <c r="I45" s="7"/>
      <c r="J45" s="7"/>
      <c r="K45" s="7"/>
      <c r="L45" s="7">
        <v>0</v>
      </c>
      <c r="M45" s="1">
        <f>SUM($B45:B45)</f>
        <v>1</v>
      </c>
      <c r="N45" s="1">
        <f>SUM($B45:C45)</f>
        <v>2</v>
      </c>
      <c r="O45" s="1">
        <f>SUM($B45:D45)</f>
        <v>2</v>
      </c>
      <c r="P45" s="1">
        <f>SUM($B45:E45)</f>
        <v>2</v>
      </c>
      <c r="Q45" s="1">
        <f>SUM($B45:F45)</f>
        <v>3</v>
      </c>
      <c r="R45" s="1">
        <f>SUM($B45:G45)</f>
        <v>4</v>
      </c>
      <c r="S45" s="1"/>
      <c r="T45" s="1"/>
      <c r="V45" s="5">
        <f>IF(B45=1,VLOOKUP(L45,$A$2:$C$6,2,FALSE),VLOOKUP(L45,$A$2:$C$6,3,FALSE))</f>
        <v>0.454545454545455</v>
      </c>
      <c r="W45" s="5">
        <f>IF(C45=1,VLOOKUP(M45,$A$2:$C$6,2,FALSE),VLOOKUP(M45,$A$2:$C$6,3,FALSE))</f>
        <v>0.336363636363636</v>
      </c>
      <c r="X45" s="5">
        <f>IF(D45=1,VLOOKUP(N45,$A$2:$C$6,2,FALSE),VLOOKUP(N45,$A$2:$C$6,3,FALSE))</f>
        <v>0.7</v>
      </c>
      <c r="Y45" s="5">
        <f>IF(E45=1,VLOOKUP(O45,$A$2:$C$6,2,FALSE),VLOOKUP(O45,$A$2:$C$6,3,FALSE))</f>
        <v>0.7</v>
      </c>
      <c r="Z45" s="5">
        <f>IF(F45=1,VLOOKUP(P45,$A$2:$C$6,2,FALSE),VLOOKUP(P45,$A$2:$C$6,3,FALSE))</f>
        <v>0.3</v>
      </c>
      <c r="AA45" s="5">
        <f>IF(G45=1,VLOOKUP(Q45,$A$2:$C$6,2,FALSE),VLOOKUP(Q45,$A$2:$C$6,3,FALSE))</f>
        <v>0.22</v>
      </c>
      <c r="AB45" s="5">
        <f>IF(H45=1,VLOOKUP(R45,$A$2:$C$6,2,FALSE),VLOOKUP(R45,$A$2:$C$6,3,FALSE))</f>
        <v>0.166666666666667</v>
      </c>
      <c r="AC45" s="5"/>
      <c r="AD45" s="5"/>
      <c r="AE45" s="10">
        <f t="shared" si="3"/>
        <v>0.00082409090909091</v>
      </c>
    </row>
    <row r="46" spans="1:31">
      <c r="A46">
        <v>7</v>
      </c>
      <c r="B46" s="7">
        <v>1</v>
      </c>
      <c r="C46" s="7">
        <v>0</v>
      </c>
      <c r="D46" s="7">
        <v>1</v>
      </c>
      <c r="E46" s="7">
        <v>0</v>
      </c>
      <c r="F46" s="7">
        <v>1</v>
      </c>
      <c r="G46" s="7">
        <v>1</v>
      </c>
      <c r="H46" s="7">
        <v>1</v>
      </c>
      <c r="I46" s="7"/>
      <c r="J46" s="7"/>
      <c r="K46" s="7"/>
      <c r="L46" s="7">
        <v>0</v>
      </c>
      <c r="M46" s="1">
        <f>SUM($B46:B46)</f>
        <v>1</v>
      </c>
      <c r="N46" s="1">
        <f>SUM($B46:C46)</f>
        <v>1</v>
      </c>
      <c r="O46" s="1">
        <f>SUM($B46:D46)</f>
        <v>2</v>
      </c>
      <c r="P46" s="1">
        <f>SUM($B46:E46)</f>
        <v>2</v>
      </c>
      <c r="Q46" s="1">
        <f>SUM($B46:F46)</f>
        <v>3</v>
      </c>
      <c r="R46" s="1">
        <f>SUM($B46:G46)</f>
        <v>4</v>
      </c>
      <c r="S46" s="1"/>
      <c r="T46" s="1"/>
      <c r="V46" s="5">
        <f>IF(B46=1,VLOOKUP(L46,$A$2:$C$6,2,FALSE),VLOOKUP(L46,$A$2:$C$6,3,FALSE))</f>
        <v>0.454545454545455</v>
      </c>
      <c r="W46" s="5">
        <f>IF(C46=1,VLOOKUP(M46,$A$2:$C$6,2,FALSE),VLOOKUP(M46,$A$2:$C$6,3,FALSE))</f>
        <v>0.663636363636364</v>
      </c>
      <c r="X46" s="5">
        <f>IF(D46=1,VLOOKUP(N46,$A$2:$C$6,2,FALSE),VLOOKUP(N46,$A$2:$C$6,3,FALSE))</f>
        <v>0.336363636363636</v>
      </c>
      <c r="Y46" s="5">
        <f>IF(E46=1,VLOOKUP(O46,$A$2:$C$6,2,FALSE),VLOOKUP(O46,$A$2:$C$6,3,FALSE))</f>
        <v>0.7</v>
      </c>
      <c r="Z46" s="5">
        <f>IF(F46=1,VLOOKUP(P46,$A$2:$C$6,2,FALSE),VLOOKUP(P46,$A$2:$C$6,3,FALSE))</f>
        <v>0.3</v>
      </c>
      <c r="AA46" s="5">
        <f>IF(G46=1,VLOOKUP(Q46,$A$2:$C$6,2,FALSE),VLOOKUP(Q46,$A$2:$C$6,3,FALSE))</f>
        <v>0.22</v>
      </c>
      <c r="AB46" s="5">
        <f>IF(H46=1,VLOOKUP(R46,$A$2:$C$6,2,FALSE),VLOOKUP(R46,$A$2:$C$6,3,FALSE))</f>
        <v>0.166666666666667</v>
      </c>
      <c r="AC46" s="5"/>
      <c r="AD46" s="5"/>
      <c r="AE46" s="10">
        <f t="shared" si="3"/>
        <v>0.000781280991735539</v>
      </c>
    </row>
    <row r="47" spans="1:31">
      <c r="A47">
        <v>7</v>
      </c>
      <c r="B47" s="7">
        <v>0</v>
      </c>
      <c r="C47" s="7">
        <v>1</v>
      </c>
      <c r="D47" s="7">
        <v>1</v>
      </c>
      <c r="E47" s="7">
        <v>0</v>
      </c>
      <c r="F47" s="7">
        <v>1</v>
      </c>
      <c r="G47" s="7">
        <v>1</v>
      </c>
      <c r="H47" s="7">
        <v>1</v>
      </c>
      <c r="I47" s="7"/>
      <c r="J47" s="7"/>
      <c r="K47" s="7"/>
      <c r="L47" s="7">
        <v>0</v>
      </c>
      <c r="M47" s="1">
        <f>SUM($B47:B47)</f>
        <v>0</v>
      </c>
      <c r="N47" s="1">
        <f>SUM($B47:C47)</f>
        <v>1</v>
      </c>
      <c r="O47" s="1">
        <f>SUM($B47:D47)</f>
        <v>2</v>
      </c>
      <c r="P47" s="1">
        <f>SUM($B47:E47)</f>
        <v>2</v>
      </c>
      <c r="Q47" s="1">
        <f>SUM($B47:F47)</f>
        <v>3</v>
      </c>
      <c r="R47" s="1">
        <f>SUM($B47:G47)</f>
        <v>4</v>
      </c>
      <c r="S47" s="1"/>
      <c r="T47" s="1"/>
      <c r="V47" s="5">
        <f>IF(B47=1,VLOOKUP(L47,$A$2:$C$6,2,FALSE),VLOOKUP(L47,$A$2:$C$6,3,FALSE))</f>
        <v>0.545454545454545</v>
      </c>
      <c r="W47" s="5">
        <f>IF(C47=1,VLOOKUP(M47,$A$2:$C$6,2,FALSE),VLOOKUP(M47,$A$2:$C$6,3,FALSE))</f>
        <v>0.454545454545455</v>
      </c>
      <c r="X47" s="5">
        <f>IF(D47=1,VLOOKUP(N47,$A$2:$C$6,2,FALSE),VLOOKUP(N47,$A$2:$C$6,3,FALSE))</f>
        <v>0.336363636363636</v>
      </c>
      <c r="Y47" s="5">
        <f>IF(E47=1,VLOOKUP(O47,$A$2:$C$6,2,FALSE),VLOOKUP(O47,$A$2:$C$6,3,FALSE))</f>
        <v>0.7</v>
      </c>
      <c r="Z47" s="5">
        <f>IF(F47=1,VLOOKUP(P47,$A$2:$C$6,2,FALSE),VLOOKUP(P47,$A$2:$C$6,3,FALSE))</f>
        <v>0.3</v>
      </c>
      <c r="AA47" s="5">
        <f>IF(G47=1,VLOOKUP(Q47,$A$2:$C$6,2,FALSE),VLOOKUP(Q47,$A$2:$C$6,3,FALSE))</f>
        <v>0.22</v>
      </c>
      <c r="AB47" s="5">
        <f>IF(H47=1,VLOOKUP(R47,$A$2:$C$6,2,FALSE),VLOOKUP(R47,$A$2:$C$6,3,FALSE))</f>
        <v>0.166666666666667</v>
      </c>
      <c r="AC47" s="5"/>
      <c r="AD47" s="5"/>
      <c r="AE47" s="10">
        <f t="shared" si="3"/>
        <v>0.000642148760330579</v>
      </c>
    </row>
    <row r="48" spans="1:31">
      <c r="A48">
        <v>7</v>
      </c>
      <c r="B48" s="7">
        <v>1</v>
      </c>
      <c r="C48" s="7">
        <v>0</v>
      </c>
      <c r="D48" s="7">
        <v>0</v>
      </c>
      <c r="E48" s="7">
        <v>1</v>
      </c>
      <c r="F48" s="7">
        <v>1</v>
      </c>
      <c r="G48" s="7">
        <v>1</v>
      </c>
      <c r="H48" s="7">
        <v>1</v>
      </c>
      <c r="I48" s="7"/>
      <c r="J48" s="7"/>
      <c r="K48" s="7"/>
      <c r="L48" s="7">
        <v>0</v>
      </c>
      <c r="M48" s="1">
        <f>SUM($B48:B48)</f>
        <v>1</v>
      </c>
      <c r="N48" s="1">
        <f>SUM($B48:C48)</f>
        <v>1</v>
      </c>
      <c r="O48" s="1">
        <f>SUM($B48:D48)</f>
        <v>1</v>
      </c>
      <c r="P48" s="1">
        <f>SUM($B48:E48)</f>
        <v>2</v>
      </c>
      <c r="Q48" s="1">
        <f>SUM($B48:F48)</f>
        <v>3</v>
      </c>
      <c r="R48" s="1">
        <f>SUM($B48:G48)</f>
        <v>4</v>
      </c>
      <c r="S48" s="1"/>
      <c r="T48" s="1"/>
      <c r="V48" s="5">
        <f>IF(B48=1,VLOOKUP(L48,$A$2:$C$6,2,FALSE),VLOOKUP(L48,$A$2:$C$6,3,FALSE))</f>
        <v>0.454545454545455</v>
      </c>
      <c r="W48" s="5">
        <f>IF(C48=1,VLOOKUP(M48,$A$2:$C$6,2,FALSE),VLOOKUP(M48,$A$2:$C$6,3,FALSE))</f>
        <v>0.663636363636364</v>
      </c>
      <c r="X48" s="5">
        <f>IF(D48=1,VLOOKUP(N48,$A$2:$C$6,2,FALSE),VLOOKUP(N48,$A$2:$C$6,3,FALSE))</f>
        <v>0.663636363636364</v>
      </c>
      <c r="Y48" s="5">
        <f>IF(E48=1,VLOOKUP(O48,$A$2:$C$6,2,FALSE),VLOOKUP(O48,$A$2:$C$6,3,FALSE))</f>
        <v>0.336363636363636</v>
      </c>
      <c r="Z48" s="5">
        <f>IF(F48=1,VLOOKUP(P48,$A$2:$C$6,2,FALSE),VLOOKUP(P48,$A$2:$C$6,3,FALSE))</f>
        <v>0.3</v>
      </c>
      <c r="AA48" s="5">
        <f>IF(G48=1,VLOOKUP(Q48,$A$2:$C$6,2,FALSE),VLOOKUP(Q48,$A$2:$C$6,3,FALSE))</f>
        <v>0.22</v>
      </c>
      <c r="AB48" s="5">
        <f>IF(H48=1,VLOOKUP(R48,$A$2:$C$6,2,FALSE),VLOOKUP(R48,$A$2:$C$6,3,FALSE))</f>
        <v>0.166666666666667</v>
      </c>
      <c r="AC48" s="5"/>
      <c r="AD48" s="5"/>
      <c r="AE48" s="10">
        <f t="shared" si="3"/>
        <v>0.000740694966190836</v>
      </c>
    </row>
    <row r="49" spans="1:31">
      <c r="A49">
        <v>7</v>
      </c>
      <c r="B49" s="7">
        <v>0</v>
      </c>
      <c r="C49" s="7">
        <v>1</v>
      </c>
      <c r="D49" s="7">
        <v>0</v>
      </c>
      <c r="E49" s="7">
        <v>1</v>
      </c>
      <c r="F49" s="7">
        <v>1</v>
      </c>
      <c r="G49" s="7">
        <v>1</v>
      </c>
      <c r="H49" s="7">
        <v>1</v>
      </c>
      <c r="I49" s="7"/>
      <c r="J49" s="7"/>
      <c r="K49" s="7"/>
      <c r="L49" s="7">
        <v>0</v>
      </c>
      <c r="M49" s="1">
        <f>SUM($B49:B49)</f>
        <v>0</v>
      </c>
      <c r="N49" s="1">
        <f>SUM($B49:C49)</f>
        <v>1</v>
      </c>
      <c r="O49" s="1">
        <f>SUM($B49:D49)</f>
        <v>1</v>
      </c>
      <c r="P49" s="1">
        <f>SUM($B49:E49)</f>
        <v>2</v>
      </c>
      <c r="Q49" s="1">
        <f>SUM($B49:F49)</f>
        <v>3</v>
      </c>
      <c r="R49" s="1">
        <f>SUM($B49:G49)</f>
        <v>4</v>
      </c>
      <c r="S49" s="1"/>
      <c r="T49" s="1"/>
      <c r="V49" s="5">
        <f>IF(B49=1,VLOOKUP(L49,$A$2:$C$6,2,FALSE),VLOOKUP(L49,$A$2:$C$6,3,FALSE))</f>
        <v>0.545454545454545</v>
      </c>
      <c r="W49" s="5">
        <f>IF(C49=1,VLOOKUP(M49,$A$2:$C$6,2,FALSE),VLOOKUP(M49,$A$2:$C$6,3,FALSE))</f>
        <v>0.454545454545455</v>
      </c>
      <c r="X49" s="5">
        <f>IF(D49=1,VLOOKUP(N49,$A$2:$C$6,2,FALSE),VLOOKUP(N49,$A$2:$C$6,3,FALSE))</f>
        <v>0.663636363636364</v>
      </c>
      <c r="Y49" s="5">
        <f>IF(E49=1,VLOOKUP(O49,$A$2:$C$6,2,FALSE),VLOOKUP(O49,$A$2:$C$6,3,FALSE))</f>
        <v>0.336363636363636</v>
      </c>
      <c r="Z49" s="5">
        <f>IF(F49=1,VLOOKUP(P49,$A$2:$C$6,2,FALSE),VLOOKUP(P49,$A$2:$C$6,3,FALSE))</f>
        <v>0.3</v>
      </c>
      <c r="AA49" s="5">
        <f>IF(G49=1,VLOOKUP(Q49,$A$2:$C$6,2,FALSE),VLOOKUP(Q49,$A$2:$C$6,3,FALSE))</f>
        <v>0.22</v>
      </c>
      <c r="AB49" s="5">
        <f>IF(H49=1,VLOOKUP(R49,$A$2:$C$6,2,FALSE),VLOOKUP(R49,$A$2:$C$6,3,FALSE))</f>
        <v>0.166666666666667</v>
      </c>
      <c r="AC49" s="5"/>
      <c r="AD49" s="5"/>
      <c r="AE49" s="10">
        <f t="shared" si="3"/>
        <v>0.000608790383170549</v>
      </c>
    </row>
    <row r="50" spans="1:31">
      <c r="A50">
        <v>7</v>
      </c>
      <c r="B50" s="7">
        <v>0</v>
      </c>
      <c r="C50" s="7">
        <v>0</v>
      </c>
      <c r="D50" s="7">
        <v>1</v>
      </c>
      <c r="E50" s="7">
        <v>1</v>
      </c>
      <c r="F50" s="7">
        <v>1</v>
      </c>
      <c r="G50" s="7">
        <v>1</v>
      </c>
      <c r="H50" s="7">
        <v>1</v>
      </c>
      <c r="I50" s="7"/>
      <c r="J50" s="7"/>
      <c r="K50" s="7"/>
      <c r="L50" s="7">
        <v>0</v>
      </c>
      <c r="M50" s="1">
        <f>SUM($B50:B50)</f>
        <v>0</v>
      </c>
      <c r="N50" s="1">
        <f>SUM($B50:C50)</f>
        <v>0</v>
      </c>
      <c r="O50" s="1">
        <f>SUM($B50:D50)</f>
        <v>1</v>
      </c>
      <c r="P50" s="1">
        <f>SUM($B50:E50)</f>
        <v>2</v>
      </c>
      <c r="Q50" s="1">
        <f>SUM($B50:F50)</f>
        <v>3</v>
      </c>
      <c r="R50" s="1">
        <f>SUM($B50:G50)</f>
        <v>4</v>
      </c>
      <c r="S50" s="1"/>
      <c r="T50" s="1"/>
      <c r="V50" s="5">
        <f>IF(B50=1,VLOOKUP(L50,$A$2:$C$6,2,FALSE),VLOOKUP(L50,$A$2:$C$6,3,FALSE))</f>
        <v>0.545454545454545</v>
      </c>
      <c r="W50" s="5">
        <f>IF(C50=1,VLOOKUP(M50,$A$2:$C$6,2,FALSE),VLOOKUP(M50,$A$2:$C$6,3,FALSE))</f>
        <v>0.545454545454545</v>
      </c>
      <c r="X50" s="5">
        <f>IF(D50=1,VLOOKUP(N50,$A$2:$C$6,2,FALSE),VLOOKUP(N50,$A$2:$C$6,3,FALSE))</f>
        <v>0.454545454545455</v>
      </c>
      <c r="Y50" s="5">
        <f>IF(E50=1,VLOOKUP(O50,$A$2:$C$6,2,FALSE),VLOOKUP(O50,$A$2:$C$6,3,FALSE))</f>
        <v>0.336363636363636</v>
      </c>
      <c r="Z50" s="5">
        <f>IF(F50=1,VLOOKUP(P50,$A$2:$C$6,2,FALSE),VLOOKUP(P50,$A$2:$C$6,3,FALSE))</f>
        <v>0.3</v>
      </c>
      <c r="AA50" s="5">
        <f>IF(G50=1,VLOOKUP(Q50,$A$2:$C$6,2,FALSE),VLOOKUP(Q50,$A$2:$C$6,3,FALSE))</f>
        <v>0.22</v>
      </c>
      <c r="AB50" s="5">
        <f>IF(H50=1,VLOOKUP(R50,$A$2:$C$6,2,FALSE),VLOOKUP(R50,$A$2:$C$6,3,FALSE))</f>
        <v>0.166666666666667</v>
      </c>
      <c r="AC50" s="5"/>
      <c r="AD50" s="5"/>
      <c r="AE50" s="10">
        <f t="shared" si="3"/>
        <v>0.000500375657400451</v>
      </c>
    </row>
    <row r="51" spans="1:31">
      <c r="A51">
        <v>8</v>
      </c>
      <c r="B51">
        <v>1</v>
      </c>
      <c r="C51">
        <v>1</v>
      </c>
      <c r="D51">
        <v>1</v>
      </c>
      <c r="E51">
        <v>0</v>
      </c>
      <c r="F51">
        <v>0</v>
      </c>
      <c r="G51">
        <v>0</v>
      </c>
      <c r="H51">
        <v>0</v>
      </c>
      <c r="I51">
        <v>0</v>
      </c>
      <c r="J51" s="7"/>
      <c r="K51" s="7"/>
      <c r="L51" s="7">
        <v>0</v>
      </c>
      <c r="M51" s="1">
        <f>SUM($B51:B51)</f>
        <v>1</v>
      </c>
      <c r="N51" s="1">
        <f>SUM($B51:C51)</f>
        <v>2</v>
      </c>
      <c r="O51" s="1">
        <f>SUM($B51:D51)</f>
        <v>3</v>
      </c>
      <c r="P51" s="1">
        <f>SUM($B51:E51)</f>
        <v>3</v>
      </c>
      <c r="Q51" s="1">
        <f>SUM($B51:F51)</f>
        <v>3</v>
      </c>
      <c r="R51" s="1">
        <f>SUM($B51:G51)</f>
        <v>3</v>
      </c>
      <c r="S51" s="1">
        <f>SUM($B51:H51)</f>
        <v>3</v>
      </c>
      <c r="T51" s="1"/>
      <c r="V51" s="5">
        <f>IF(B51=1,VLOOKUP(L51,$A$2:$C$6,2,FALSE),VLOOKUP(L51,$A$2:$C$6,3,FALSE))</f>
        <v>0.454545454545455</v>
      </c>
      <c r="W51" s="5">
        <f>IF(C51=1,VLOOKUP(M51,$A$2:$C$6,2,FALSE),VLOOKUP(M51,$A$2:$C$6,3,FALSE))</f>
        <v>0.336363636363636</v>
      </c>
      <c r="X51" s="5">
        <f>IF(D51=1,VLOOKUP(N51,$A$2:$C$6,2,FALSE),VLOOKUP(N51,$A$2:$C$6,3,FALSE))</f>
        <v>0.3</v>
      </c>
      <c r="Y51" s="5">
        <f>IF(E51=1,VLOOKUP(O51,$A$2:$C$6,2,FALSE),VLOOKUP(O51,$A$2:$C$6,3,FALSE))</f>
        <v>0.78</v>
      </c>
      <c r="Z51" s="5">
        <f>IF(F51=1,VLOOKUP(P51,$A$2:$C$6,2,FALSE),VLOOKUP(P51,$A$2:$C$6,3,FALSE))</f>
        <v>0.78</v>
      </c>
      <c r="AA51" s="5">
        <f>IF(G51=1,VLOOKUP(Q51,$A$2:$C$6,2,FALSE),VLOOKUP(Q51,$A$2:$C$6,3,FALSE))</f>
        <v>0.78</v>
      </c>
      <c r="AB51" s="5">
        <f>IF(H51=1,VLOOKUP(R51,$A$2:$C$6,2,FALSE),VLOOKUP(R51,$A$2:$C$6,3,FALSE))</f>
        <v>0.78</v>
      </c>
      <c r="AC51" s="5">
        <f>IF(I51=1,VLOOKUP(S51,$A$2:$C$6,2,FALSE),VLOOKUP(S51,$A$2:$C$6,3,FALSE))</f>
        <v>0.78</v>
      </c>
      <c r="AD51" s="5"/>
      <c r="AE51" s="10">
        <f t="shared" ref="AE51:AE114" si="4">V51*W51*X51*Y51*Z51*AA51*AB51*AC51</f>
        <v>0.0132428245804959</v>
      </c>
    </row>
    <row r="52" spans="1:31">
      <c r="A52">
        <v>8</v>
      </c>
      <c r="B52">
        <v>1</v>
      </c>
      <c r="C52">
        <v>1</v>
      </c>
      <c r="D52">
        <v>0</v>
      </c>
      <c r="E52">
        <v>1</v>
      </c>
      <c r="F52">
        <v>0</v>
      </c>
      <c r="G52">
        <v>0</v>
      </c>
      <c r="H52">
        <v>0</v>
      </c>
      <c r="I52">
        <v>0</v>
      </c>
      <c r="J52" s="7"/>
      <c r="K52" s="7"/>
      <c r="L52" s="7">
        <v>0</v>
      </c>
      <c r="M52" s="1">
        <f>SUM($B52:B52)</f>
        <v>1</v>
      </c>
      <c r="N52" s="1">
        <f>SUM($B52:C52)</f>
        <v>2</v>
      </c>
      <c r="O52" s="1">
        <f>SUM($B52:D52)</f>
        <v>2</v>
      </c>
      <c r="P52" s="1">
        <f>SUM($B52:E52)</f>
        <v>3</v>
      </c>
      <c r="Q52" s="1">
        <f>SUM($B52:F52)</f>
        <v>3</v>
      </c>
      <c r="R52" s="1">
        <f>SUM($B52:G52)</f>
        <v>3</v>
      </c>
      <c r="S52" s="1">
        <f>SUM($B52:H52)</f>
        <v>3</v>
      </c>
      <c r="T52" s="1"/>
      <c r="V52" s="5">
        <f>IF(B52=1,VLOOKUP(L52,$A$2:$C$6,2,FALSE),VLOOKUP(L52,$A$2:$C$6,3,FALSE))</f>
        <v>0.454545454545455</v>
      </c>
      <c r="W52" s="5">
        <f>IF(C52=1,VLOOKUP(M52,$A$2:$C$6,2,FALSE),VLOOKUP(M52,$A$2:$C$6,3,FALSE))</f>
        <v>0.336363636363636</v>
      </c>
      <c r="X52" s="5">
        <f>IF(D52=1,VLOOKUP(N52,$A$2:$C$6,2,FALSE),VLOOKUP(N52,$A$2:$C$6,3,FALSE))</f>
        <v>0.7</v>
      </c>
      <c r="Y52" s="5">
        <f>IF(E52=1,VLOOKUP(O52,$A$2:$C$6,2,FALSE),VLOOKUP(O52,$A$2:$C$6,3,FALSE))</f>
        <v>0.3</v>
      </c>
      <c r="Z52" s="5">
        <f>IF(F52=1,VLOOKUP(P52,$A$2:$C$6,2,FALSE),VLOOKUP(P52,$A$2:$C$6,3,FALSE))</f>
        <v>0.78</v>
      </c>
      <c r="AA52" s="5">
        <f>IF(G52=1,VLOOKUP(Q52,$A$2:$C$6,2,FALSE),VLOOKUP(Q52,$A$2:$C$6,3,FALSE))</f>
        <v>0.78</v>
      </c>
      <c r="AB52" s="5">
        <f>IF(H52=1,VLOOKUP(R52,$A$2:$C$6,2,FALSE),VLOOKUP(R52,$A$2:$C$6,3,FALSE))</f>
        <v>0.78</v>
      </c>
      <c r="AC52" s="5">
        <f>IF(I52=1,VLOOKUP(S52,$A$2:$C$6,2,FALSE),VLOOKUP(S52,$A$2:$C$6,3,FALSE))</f>
        <v>0.78</v>
      </c>
      <c r="AD52" s="5"/>
      <c r="AE52" s="10">
        <f t="shared" si="4"/>
        <v>0.0118845861619835</v>
      </c>
    </row>
    <row r="53" spans="1:31">
      <c r="A53">
        <v>8</v>
      </c>
      <c r="B53" s="8">
        <v>1</v>
      </c>
      <c r="C53" s="8">
        <v>0</v>
      </c>
      <c r="D53" s="8">
        <v>1</v>
      </c>
      <c r="E53" s="8">
        <v>1</v>
      </c>
      <c r="F53" s="8">
        <v>0</v>
      </c>
      <c r="G53" s="8">
        <v>0</v>
      </c>
      <c r="H53" s="8">
        <v>0</v>
      </c>
      <c r="I53" s="8">
        <v>0</v>
      </c>
      <c r="J53" s="7"/>
      <c r="K53" s="7"/>
      <c r="L53" s="7">
        <v>0</v>
      </c>
      <c r="M53" s="1">
        <f>SUM($B53:B53)</f>
        <v>1</v>
      </c>
      <c r="N53" s="1">
        <f>SUM($B53:C53)</f>
        <v>1</v>
      </c>
      <c r="O53" s="1">
        <f>SUM($B53:D53)</f>
        <v>2</v>
      </c>
      <c r="P53" s="1">
        <f>SUM($B53:E53)</f>
        <v>3</v>
      </c>
      <c r="Q53" s="1">
        <f>SUM($B53:F53)</f>
        <v>3</v>
      </c>
      <c r="R53" s="1">
        <f>SUM($B53:G53)</f>
        <v>3</v>
      </c>
      <c r="S53" s="1">
        <f>SUM($B53:H53)</f>
        <v>3</v>
      </c>
      <c r="T53" s="1"/>
      <c r="V53" s="5">
        <f>IF(B53=1,VLOOKUP(L53,$A$2:$C$6,2,FALSE),VLOOKUP(L53,$A$2:$C$6,3,FALSE))</f>
        <v>0.454545454545455</v>
      </c>
      <c r="W53" s="5">
        <f>IF(C53=1,VLOOKUP(M53,$A$2:$C$6,2,FALSE),VLOOKUP(M53,$A$2:$C$6,3,FALSE))</f>
        <v>0.663636363636364</v>
      </c>
      <c r="X53" s="5">
        <f>IF(D53=1,VLOOKUP(N53,$A$2:$C$6,2,FALSE),VLOOKUP(N53,$A$2:$C$6,3,FALSE))</f>
        <v>0.336363636363636</v>
      </c>
      <c r="Y53" s="5">
        <f>IF(E53=1,VLOOKUP(O53,$A$2:$C$6,2,FALSE),VLOOKUP(O53,$A$2:$C$6,3,FALSE))</f>
        <v>0.3</v>
      </c>
      <c r="Z53" s="5">
        <f>IF(F53=1,VLOOKUP(P53,$A$2:$C$6,2,FALSE),VLOOKUP(P53,$A$2:$C$6,3,FALSE))</f>
        <v>0.78</v>
      </c>
      <c r="AA53" s="5">
        <f>IF(G53=1,VLOOKUP(Q53,$A$2:$C$6,2,FALSE),VLOOKUP(Q53,$A$2:$C$6,3,FALSE))</f>
        <v>0.78</v>
      </c>
      <c r="AB53" s="5">
        <f>IF(H53=1,VLOOKUP(R53,$A$2:$C$6,2,FALSE),VLOOKUP(R53,$A$2:$C$6,3,FALSE))</f>
        <v>0.78</v>
      </c>
      <c r="AC53" s="5">
        <f>IF(I53=1,VLOOKUP(S53,$A$2:$C$6,2,FALSE),VLOOKUP(S53,$A$2:$C$6,3,FALSE))</f>
        <v>0.78</v>
      </c>
      <c r="AD53" s="5"/>
      <c r="AE53" s="10">
        <f t="shared" si="4"/>
        <v>0.0112672050626597</v>
      </c>
    </row>
    <row r="54" spans="1:31">
      <c r="A54">
        <v>8</v>
      </c>
      <c r="B54">
        <v>0</v>
      </c>
      <c r="C54">
        <v>1</v>
      </c>
      <c r="D54">
        <v>1</v>
      </c>
      <c r="E54">
        <v>1</v>
      </c>
      <c r="F54">
        <v>0</v>
      </c>
      <c r="G54">
        <v>0</v>
      </c>
      <c r="H54">
        <v>0</v>
      </c>
      <c r="I54">
        <v>0</v>
      </c>
      <c r="J54" s="7"/>
      <c r="K54" s="7"/>
      <c r="L54" s="7">
        <v>0</v>
      </c>
      <c r="M54" s="1">
        <f>SUM($B54:B54)</f>
        <v>0</v>
      </c>
      <c r="N54" s="1">
        <f>SUM($B54:C54)</f>
        <v>1</v>
      </c>
      <c r="O54" s="1">
        <f>SUM($B54:D54)</f>
        <v>2</v>
      </c>
      <c r="P54" s="1">
        <f>SUM($B54:E54)</f>
        <v>3</v>
      </c>
      <c r="Q54" s="1">
        <f>SUM($B54:F54)</f>
        <v>3</v>
      </c>
      <c r="R54" s="1">
        <f>SUM($B54:G54)</f>
        <v>3</v>
      </c>
      <c r="S54" s="1">
        <f>SUM($B54:H54)</f>
        <v>3</v>
      </c>
      <c r="T54" s="1"/>
      <c r="V54" s="5">
        <f>IF(B54=1,VLOOKUP(L54,$A$2:$C$6,2,FALSE),VLOOKUP(L54,$A$2:$C$6,3,FALSE))</f>
        <v>0.545454545454545</v>
      </c>
      <c r="W54" s="5">
        <f>IF(C54=1,VLOOKUP(M54,$A$2:$C$6,2,FALSE),VLOOKUP(M54,$A$2:$C$6,3,FALSE))</f>
        <v>0.454545454545455</v>
      </c>
      <c r="X54" s="5">
        <f>IF(D54=1,VLOOKUP(N54,$A$2:$C$6,2,FALSE),VLOOKUP(N54,$A$2:$C$6,3,FALSE))</f>
        <v>0.336363636363636</v>
      </c>
      <c r="Y54" s="5">
        <f>IF(E54=1,VLOOKUP(O54,$A$2:$C$6,2,FALSE),VLOOKUP(O54,$A$2:$C$6,3,FALSE))</f>
        <v>0.3</v>
      </c>
      <c r="Z54" s="5">
        <f>IF(F54=1,VLOOKUP(P54,$A$2:$C$6,2,FALSE),VLOOKUP(P54,$A$2:$C$6,3,FALSE))</f>
        <v>0.78</v>
      </c>
      <c r="AA54" s="5">
        <f>IF(G54=1,VLOOKUP(Q54,$A$2:$C$6,2,FALSE),VLOOKUP(Q54,$A$2:$C$6,3,FALSE))</f>
        <v>0.78</v>
      </c>
      <c r="AB54" s="5">
        <f>IF(H54=1,VLOOKUP(R54,$A$2:$C$6,2,FALSE),VLOOKUP(R54,$A$2:$C$6,3,FALSE))</f>
        <v>0.78</v>
      </c>
      <c r="AC54" s="5">
        <f>IF(I54=1,VLOOKUP(S54,$A$2:$C$6,2,FALSE),VLOOKUP(S54,$A$2:$C$6,3,FALSE))</f>
        <v>0.78</v>
      </c>
      <c r="AD54" s="5"/>
      <c r="AE54" s="10">
        <f t="shared" si="4"/>
        <v>0.00926071648985724</v>
      </c>
    </row>
    <row r="55" spans="1:31">
      <c r="A55">
        <v>8</v>
      </c>
      <c r="B55" s="8">
        <v>1</v>
      </c>
      <c r="C55" s="8">
        <v>1</v>
      </c>
      <c r="D55" s="8">
        <v>0</v>
      </c>
      <c r="E55" s="8">
        <v>0</v>
      </c>
      <c r="F55" s="8">
        <v>1</v>
      </c>
      <c r="G55" s="8">
        <v>0</v>
      </c>
      <c r="H55" s="8">
        <v>0</v>
      </c>
      <c r="I55" s="8">
        <v>0</v>
      </c>
      <c r="J55" s="7"/>
      <c r="K55" s="7"/>
      <c r="L55" s="7">
        <v>0</v>
      </c>
      <c r="M55" s="1">
        <f>SUM($B55:B55)</f>
        <v>1</v>
      </c>
      <c r="N55" s="1">
        <f>SUM($B55:C55)</f>
        <v>2</v>
      </c>
      <c r="O55" s="1">
        <f>SUM($B55:D55)</f>
        <v>2</v>
      </c>
      <c r="P55" s="1">
        <f>SUM($B55:E55)</f>
        <v>2</v>
      </c>
      <c r="Q55" s="1">
        <f>SUM($B55:F55)</f>
        <v>3</v>
      </c>
      <c r="R55" s="1">
        <f>SUM($B55:G55)</f>
        <v>3</v>
      </c>
      <c r="S55" s="1">
        <f>SUM($B55:H55)</f>
        <v>3</v>
      </c>
      <c r="T55" s="1"/>
      <c r="V55" s="5">
        <f>IF(B55=1,VLOOKUP(L55,$A$2:$C$6,2,FALSE),VLOOKUP(L55,$A$2:$C$6,3,FALSE))</f>
        <v>0.454545454545455</v>
      </c>
      <c r="W55" s="5">
        <f>IF(C55=1,VLOOKUP(M55,$A$2:$C$6,2,FALSE),VLOOKUP(M55,$A$2:$C$6,3,FALSE))</f>
        <v>0.336363636363636</v>
      </c>
      <c r="X55" s="5">
        <f>IF(D55=1,VLOOKUP(N55,$A$2:$C$6,2,FALSE),VLOOKUP(N55,$A$2:$C$6,3,FALSE))</f>
        <v>0.7</v>
      </c>
      <c r="Y55" s="5">
        <f>IF(E55=1,VLOOKUP(O55,$A$2:$C$6,2,FALSE),VLOOKUP(O55,$A$2:$C$6,3,FALSE))</f>
        <v>0.7</v>
      </c>
      <c r="Z55" s="5">
        <f>IF(F55=1,VLOOKUP(P55,$A$2:$C$6,2,FALSE),VLOOKUP(P55,$A$2:$C$6,3,FALSE))</f>
        <v>0.3</v>
      </c>
      <c r="AA55" s="5">
        <f>IF(G55=1,VLOOKUP(Q55,$A$2:$C$6,2,FALSE),VLOOKUP(Q55,$A$2:$C$6,3,FALSE))</f>
        <v>0.78</v>
      </c>
      <c r="AB55" s="5">
        <f>IF(H55=1,VLOOKUP(R55,$A$2:$C$6,2,FALSE),VLOOKUP(R55,$A$2:$C$6,3,FALSE))</f>
        <v>0.78</v>
      </c>
      <c r="AC55" s="5">
        <f>IF(I55=1,VLOOKUP(S55,$A$2:$C$6,2,FALSE),VLOOKUP(S55,$A$2:$C$6,3,FALSE))</f>
        <v>0.78</v>
      </c>
      <c r="AD55" s="5"/>
      <c r="AE55" s="10">
        <f t="shared" si="4"/>
        <v>0.0106656542479339</v>
      </c>
    </row>
    <row r="56" spans="1:31">
      <c r="A56">
        <v>8</v>
      </c>
      <c r="B56">
        <v>1</v>
      </c>
      <c r="C56">
        <v>0</v>
      </c>
      <c r="D56">
        <v>1</v>
      </c>
      <c r="E56">
        <v>0</v>
      </c>
      <c r="F56">
        <v>1</v>
      </c>
      <c r="G56">
        <v>0</v>
      </c>
      <c r="H56">
        <v>0</v>
      </c>
      <c r="I56">
        <v>0</v>
      </c>
      <c r="J56" s="7"/>
      <c r="K56" s="7"/>
      <c r="L56" s="7">
        <v>0</v>
      </c>
      <c r="M56" s="1">
        <f>SUM($B56:B56)</f>
        <v>1</v>
      </c>
      <c r="N56" s="1">
        <f>SUM($B56:C56)</f>
        <v>1</v>
      </c>
      <c r="O56" s="1">
        <f>SUM($B56:D56)</f>
        <v>2</v>
      </c>
      <c r="P56" s="1">
        <f>SUM($B56:E56)</f>
        <v>2</v>
      </c>
      <c r="Q56" s="1">
        <f>SUM($B56:F56)</f>
        <v>3</v>
      </c>
      <c r="R56" s="1">
        <f>SUM($B56:G56)</f>
        <v>3</v>
      </c>
      <c r="S56" s="1">
        <f>SUM($B56:H56)</f>
        <v>3</v>
      </c>
      <c r="T56" s="1"/>
      <c r="V56" s="5">
        <f>IF(B56=1,VLOOKUP(L56,$A$2:$C$6,2,FALSE),VLOOKUP(L56,$A$2:$C$6,3,FALSE))</f>
        <v>0.454545454545455</v>
      </c>
      <c r="W56" s="5">
        <f>IF(C56=1,VLOOKUP(M56,$A$2:$C$6,2,FALSE),VLOOKUP(M56,$A$2:$C$6,3,FALSE))</f>
        <v>0.663636363636364</v>
      </c>
      <c r="X56" s="5">
        <f>IF(D56=1,VLOOKUP(N56,$A$2:$C$6,2,FALSE),VLOOKUP(N56,$A$2:$C$6,3,FALSE))</f>
        <v>0.336363636363636</v>
      </c>
      <c r="Y56" s="5">
        <f>IF(E56=1,VLOOKUP(O56,$A$2:$C$6,2,FALSE),VLOOKUP(O56,$A$2:$C$6,3,FALSE))</f>
        <v>0.7</v>
      </c>
      <c r="Z56" s="5">
        <f>IF(F56=1,VLOOKUP(P56,$A$2:$C$6,2,FALSE),VLOOKUP(P56,$A$2:$C$6,3,FALSE))</f>
        <v>0.3</v>
      </c>
      <c r="AA56" s="5">
        <f>IF(G56=1,VLOOKUP(Q56,$A$2:$C$6,2,FALSE),VLOOKUP(Q56,$A$2:$C$6,3,FALSE))</f>
        <v>0.78</v>
      </c>
      <c r="AB56" s="5">
        <f>IF(H56=1,VLOOKUP(R56,$A$2:$C$6,2,FALSE),VLOOKUP(R56,$A$2:$C$6,3,FALSE))</f>
        <v>0.78</v>
      </c>
      <c r="AC56" s="5">
        <f>IF(I56=1,VLOOKUP(S56,$A$2:$C$6,2,FALSE),VLOOKUP(S56,$A$2:$C$6,3,FALSE))</f>
        <v>0.78</v>
      </c>
      <c r="AD56" s="5"/>
      <c r="AE56" s="10">
        <f t="shared" si="4"/>
        <v>0.0101115942870023</v>
      </c>
    </row>
    <row r="57" spans="1:31">
      <c r="A57">
        <v>8</v>
      </c>
      <c r="B57" s="8">
        <v>0</v>
      </c>
      <c r="C57" s="8">
        <v>1</v>
      </c>
      <c r="D57" s="8">
        <v>1</v>
      </c>
      <c r="E57" s="8">
        <v>0</v>
      </c>
      <c r="F57" s="8">
        <v>1</v>
      </c>
      <c r="G57" s="8">
        <v>0</v>
      </c>
      <c r="H57" s="8">
        <v>0</v>
      </c>
      <c r="I57" s="8">
        <v>0</v>
      </c>
      <c r="J57" s="7"/>
      <c r="K57" s="7"/>
      <c r="L57" s="7">
        <v>0</v>
      </c>
      <c r="M57" s="1">
        <f>SUM($B57:B57)</f>
        <v>0</v>
      </c>
      <c r="N57" s="1">
        <f>SUM($B57:C57)</f>
        <v>1</v>
      </c>
      <c r="O57" s="1">
        <f>SUM($B57:D57)</f>
        <v>2</v>
      </c>
      <c r="P57" s="1">
        <f>SUM($B57:E57)</f>
        <v>2</v>
      </c>
      <c r="Q57" s="1">
        <f>SUM($B57:F57)</f>
        <v>3</v>
      </c>
      <c r="R57" s="1">
        <f>SUM($B57:G57)</f>
        <v>3</v>
      </c>
      <c r="S57" s="1">
        <f>SUM($B57:H57)</f>
        <v>3</v>
      </c>
      <c r="T57" s="1"/>
      <c r="V57" s="5">
        <f>IF(B57=1,VLOOKUP(L57,$A$2:$C$6,2,FALSE),VLOOKUP(L57,$A$2:$C$6,3,FALSE))</f>
        <v>0.545454545454545</v>
      </c>
      <c r="W57" s="5">
        <f>IF(C57=1,VLOOKUP(M57,$A$2:$C$6,2,FALSE),VLOOKUP(M57,$A$2:$C$6,3,FALSE))</f>
        <v>0.454545454545455</v>
      </c>
      <c r="X57" s="5">
        <f>IF(D57=1,VLOOKUP(N57,$A$2:$C$6,2,FALSE),VLOOKUP(N57,$A$2:$C$6,3,FALSE))</f>
        <v>0.336363636363636</v>
      </c>
      <c r="Y57" s="5">
        <f>IF(E57=1,VLOOKUP(O57,$A$2:$C$6,2,FALSE),VLOOKUP(O57,$A$2:$C$6,3,FALSE))</f>
        <v>0.7</v>
      </c>
      <c r="Z57" s="5">
        <f>IF(F57=1,VLOOKUP(P57,$A$2:$C$6,2,FALSE),VLOOKUP(P57,$A$2:$C$6,3,FALSE))</f>
        <v>0.3</v>
      </c>
      <c r="AA57" s="5">
        <f>IF(G57=1,VLOOKUP(Q57,$A$2:$C$6,2,FALSE),VLOOKUP(Q57,$A$2:$C$6,3,FALSE))</f>
        <v>0.78</v>
      </c>
      <c r="AB57" s="5">
        <f>IF(H57=1,VLOOKUP(R57,$A$2:$C$6,2,FALSE),VLOOKUP(R57,$A$2:$C$6,3,FALSE))</f>
        <v>0.78</v>
      </c>
      <c r="AC57" s="5">
        <f>IF(I57=1,VLOOKUP(S57,$A$2:$C$6,2,FALSE),VLOOKUP(S57,$A$2:$C$6,3,FALSE))</f>
        <v>0.78</v>
      </c>
      <c r="AD57" s="5"/>
      <c r="AE57" s="10">
        <f t="shared" si="4"/>
        <v>0.00831089941397445</v>
      </c>
    </row>
    <row r="58" spans="1:31">
      <c r="A58">
        <v>8</v>
      </c>
      <c r="B58">
        <v>1</v>
      </c>
      <c r="C58">
        <v>0</v>
      </c>
      <c r="D58">
        <v>0</v>
      </c>
      <c r="E58">
        <v>1</v>
      </c>
      <c r="F58">
        <v>1</v>
      </c>
      <c r="G58">
        <v>0</v>
      </c>
      <c r="H58">
        <v>0</v>
      </c>
      <c r="I58">
        <v>0</v>
      </c>
      <c r="J58" s="7"/>
      <c r="K58" s="7"/>
      <c r="L58" s="7">
        <v>0</v>
      </c>
      <c r="M58" s="1">
        <f>SUM($B58:B58)</f>
        <v>1</v>
      </c>
      <c r="N58" s="1">
        <f>SUM($B58:C58)</f>
        <v>1</v>
      </c>
      <c r="O58" s="1">
        <f>SUM($B58:D58)</f>
        <v>1</v>
      </c>
      <c r="P58" s="1">
        <f>SUM($B58:E58)</f>
        <v>2</v>
      </c>
      <c r="Q58" s="1">
        <f>SUM($B58:F58)</f>
        <v>3</v>
      </c>
      <c r="R58" s="1">
        <f>SUM($B58:G58)</f>
        <v>3</v>
      </c>
      <c r="S58" s="1">
        <f>SUM($B58:H58)</f>
        <v>3</v>
      </c>
      <c r="T58" s="1"/>
      <c r="V58" s="5">
        <f>IF(B58=1,VLOOKUP(L58,$A$2:$C$6,2,FALSE),VLOOKUP(L58,$A$2:$C$6,3,FALSE))</f>
        <v>0.454545454545455</v>
      </c>
      <c r="W58" s="5">
        <f>IF(C58=1,VLOOKUP(M58,$A$2:$C$6,2,FALSE),VLOOKUP(M58,$A$2:$C$6,3,FALSE))</f>
        <v>0.663636363636364</v>
      </c>
      <c r="X58" s="5">
        <f>IF(D58=1,VLOOKUP(N58,$A$2:$C$6,2,FALSE),VLOOKUP(N58,$A$2:$C$6,3,FALSE))</f>
        <v>0.663636363636364</v>
      </c>
      <c r="Y58" s="5">
        <f>IF(E58=1,VLOOKUP(O58,$A$2:$C$6,2,FALSE),VLOOKUP(O58,$A$2:$C$6,3,FALSE))</f>
        <v>0.336363636363636</v>
      </c>
      <c r="Z58" s="5">
        <f>IF(F58=1,VLOOKUP(P58,$A$2:$C$6,2,FALSE),VLOOKUP(P58,$A$2:$C$6,3,FALSE))</f>
        <v>0.3</v>
      </c>
      <c r="AA58" s="5">
        <f>IF(G58=1,VLOOKUP(Q58,$A$2:$C$6,2,FALSE),VLOOKUP(Q58,$A$2:$C$6,3,FALSE))</f>
        <v>0.78</v>
      </c>
      <c r="AB58" s="5">
        <f>IF(H58=1,VLOOKUP(R58,$A$2:$C$6,2,FALSE),VLOOKUP(R58,$A$2:$C$6,3,FALSE))</f>
        <v>0.78</v>
      </c>
      <c r="AC58" s="5">
        <f>IF(I58=1,VLOOKUP(S58,$A$2:$C$6,2,FALSE),VLOOKUP(S58,$A$2:$C$6,3,FALSE))</f>
        <v>0.78</v>
      </c>
      <c r="AD58" s="5"/>
      <c r="AE58" s="10">
        <f t="shared" si="4"/>
        <v>0.00958631666170344</v>
      </c>
    </row>
    <row r="59" spans="1:31">
      <c r="A59">
        <v>8</v>
      </c>
      <c r="B59" s="8">
        <v>0</v>
      </c>
      <c r="C59" s="8">
        <v>1</v>
      </c>
      <c r="D59" s="8">
        <v>0</v>
      </c>
      <c r="E59" s="8">
        <v>1</v>
      </c>
      <c r="F59" s="8">
        <v>1</v>
      </c>
      <c r="G59" s="8">
        <v>0</v>
      </c>
      <c r="H59" s="8">
        <v>0</v>
      </c>
      <c r="I59" s="8">
        <v>0</v>
      </c>
      <c r="J59" s="7"/>
      <c r="K59" s="7"/>
      <c r="L59" s="7">
        <v>0</v>
      </c>
      <c r="M59" s="1">
        <f>SUM($B59:B59)</f>
        <v>0</v>
      </c>
      <c r="N59" s="1">
        <f>SUM($B59:C59)</f>
        <v>1</v>
      </c>
      <c r="O59" s="1">
        <f>SUM($B59:D59)</f>
        <v>1</v>
      </c>
      <c r="P59" s="1">
        <f>SUM($B59:E59)</f>
        <v>2</v>
      </c>
      <c r="Q59" s="1">
        <f>SUM($B59:F59)</f>
        <v>3</v>
      </c>
      <c r="R59" s="1">
        <f>SUM($B59:G59)</f>
        <v>3</v>
      </c>
      <c r="S59" s="1">
        <f>SUM($B59:H59)</f>
        <v>3</v>
      </c>
      <c r="T59" s="1"/>
      <c r="V59" s="5">
        <f>IF(B59=1,VLOOKUP(L59,$A$2:$C$6,2,FALSE),VLOOKUP(L59,$A$2:$C$6,3,FALSE))</f>
        <v>0.545454545454545</v>
      </c>
      <c r="W59" s="5">
        <f>IF(C59=1,VLOOKUP(M59,$A$2:$C$6,2,FALSE),VLOOKUP(M59,$A$2:$C$6,3,FALSE))</f>
        <v>0.454545454545455</v>
      </c>
      <c r="X59" s="5">
        <f>IF(D59=1,VLOOKUP(N59,$A$2:$C$6,2,FALSE),VLOOKUP(N59,$A$2:$C$6,3,FALSE))</f>
        <v>0.663636363636364</v>
      </c>
      <c r="Y59" s="5">
        <f>IF(E59=1,VLOOKUP(O59,$A$2:$C$6,2,FALSE),VLOOKUP(O59,$A$2:$C$6,3,FALSE))</f>
        <v>0.336363636363636</v>
      </c>
      <c r="Z59" s="5">
        <f>IF(F59=1,VLOOKUP(P59,$A$2:$C$6,2,FALSE),VLOOKUP(P59,$A$2:$C$6,3,FALSE))</f>
        <v>0.3</v>
      </c>
      <c r="AA59" s="5">
        <f>IF(G59=1,VLOOKUP(Q59,$A$2:$C$6,2,FALSE),VLOOKUP(Q59,$A$2:$C$6,3,FALSE))</f>
        <v>0.78</v>
      </c>
      <c r="AB59" s="5">
        <f>IF(H59=1,VLOOKUP(R59,$A$2:$C$6,2,FALSE),VLOOKUP(R59,$A$2:$C$6,3,FALSE))</f>
        <v>0.78</v>
      </c>
      <c r="AC59" s="5">
        <f>IF(I59=1,VLOOKUP(S59,$A$2:$C$6,2,FALSE),VLOOKUP(S59,$A$2:$C$6,3,FALSE))</f>
        <v>0.78</v>
      </c>
      <c r="AD59" s="5"/>
      <c r="AE59" s="10">
        <f t="shared" si="4"/>
        <v>0.00787916437948227</v>
      </c>
    </row>
    <row r="60" spans="1:31">
      <c r="A60">
        <v>8</v>
      </c>
      <c r="B60">
        <v>0</v>
      </c>
      <c r="C60">
        <v>0</v>
      </c>
      <c r="D60">
        <v>1</v>
      </c>
      <c r="E60">
        <v>1</v>
      </c>
      <c r="F60">
        <v>1</v>
      </c>
      <c r="G60">
        <v>0</v>
      </c>
      <c r="H60">
        <v>0</v>
      </c>
      <c r="I60">
        <v>0</v>
      </c>
      <c r="J60" s="7"/>
      <c r="K60" s="7"/>
      <c r="L60" s="7">
        <v>0</v>
      </c>
      <c r="M60" s="1">
        <f>SUM($B60:B60)</f>
        <v>0</v>
      </c>
      <c r="N60" s="1">
        <f>SUM($B60:C60)</f>
        <v>0</v>
      </c>
      <c r="O60" s="1">
        <f>SUM($B60:D60)</f>
        <v>1</v>
      </c>
      <c r="P60" s="1">
        <f>SUM($B60:E60)</f>
        <v>2</v>
      </c>
      <c r="Q60" s="1">
        <f>SUM($B60:F60)</f>
        <v>3</v>
      </c>
      <c r="R60" s="1">
        <f>SUM($B60:G60)</f>
        <v>3</v>
      </c>
      <c r="S60" s="1">
        <f>SUM($B60:H60)</f>
        <v>3</v>
      </c>
      <c r="T60" s="1"/>
      <c r="V60" s="5">
        <f>IF(B60=1,VLOOKUP(L60,$A$2:$C$6,2,FALSE),VLOOKUP(L60,$A$2:$C$6,3,FALSE))</f>
        <v>0.545454545454545</v>
      </c>
      <c r="W60" s="5">
        <f>IF(C60=1,VLOOKUP(M60,$A$2:$C$6,2,FALSE),VLOOKUP(M60,$A$2:$C$6,3,FALSE))</f>
        <v>0.545454545454545</v>
      </c>
      <c r="X60" s="5">
        <f>IF(D60=1,VLOOKUP(N60,$A$2:$C$6,2,FALSE),VLOOKUP(N60,$A$2:$C$6,3,FALSE))</f>
        <v>0.454545454545455</v>
      </c>
      <c r="Y60" s="5">
        <f>IF(E60=1,VLOOKUP(O60,$A$2:$C$6,2,FALSE),VLOOKUP(O60,$A$2:$C$6,3,FALSE))</f>
        <v>0.336363636363636</v>
      </c>
      <c r="Z60" s="5">
        <f>IF(F60=1,VLOOKUP(P60,$A$2:$C$6,2,FALSE),VLOOKUP(P60,$A$2:$C$6,3,FALSE))</f>
        <v>0.3</v>
      </c>
      <c r="AA60" s="5">
        <f>IF(G60=1,VLOOKUP(Q60,$A$2:$C$6,2,FALSE),VLOOKUP(Q60,$A$2:$C$6,3,FALSE))</f>
        <v>0.78</v>
      </c>
      <c r="AB60" s="5">
        <f>IF(H60=1,VLOOKUP(R60,$A$2:$C$6,2,FALSE),VLOOKUP(R60,$A$2:$C$6,3,FALSE))</f>
        <v>0.78</v>
      </c>
      <c r="AC60" s="5">
        <f>IF(I60=1,VLOOKUP(S60,$A$2:$C$6,2,FALSE),VLOOKUP(S60,$A$2:$C$6,3,FALSE))</f>
        <v>0.78</v>
      </c>
      <c r="AD60" s="5"/>
      <c r="AE60" s="10">
        <f t="shared" si="4"/>
        <v>0.00647602551738268</v>
      </c>
    </row>
    <row r="61" spans="1:31">
      <c r="A61">
        <v>8</v>
      </c>
      <c r="B61" s="8">
        <v>1</v>
      </c>
      <c r="C61" s="8">
        <v>1</v>
      </c>
      <c r="D61" s="8">
        <v>0</v>
      </c>
      <c r="E61" s="8">
        <v>0</v>
      </c>
      <c r="F61" s="8">
        <v>0</v>
      </c>
      <c r="G61" s="8">
        <v>1</v>
      </c>
      <c r="H61" s="8">
        <v>0</v>
      </c>
      <c r="I61" s="8">
        <v>0</v>
      </c>
      <c r="J61" s="7"/>
      <c r="K61" s="7"/>
      <c r="L61" s="7">
        <v>0</v>
      </c>
      <c r="M61" s="1">
        <f>SUM($B61:B61)</f>
        <v>1</v>
      </c>
      <c r="N61" s="1">
        <f>SUM($B61:C61)</f>
        <v>2</v>
      </c>
      <c r="O61" s="1">
        <f>SUM($B61:D61)</f>
        <v>2</v>
      </c>
      <c r="P61" s="1">
        <f>SUM($B61:E61)</f>
        <v>2</v>
      </c>
      <c r="Q61" s="1">
        <f>SUM($B61:F61)</f>
        <v>2</v>
      </c>
      <c r="R61" s="1">
        <f>SUM($B61:G61)</f>
        <v>3</v>
      </c>
      <c r="S61" s="1">
        <f>SUM($B61:H61)</f>
        <v>3</v>
      </c>
      <c r="T61" s="1"/>
      <c r="V61" s="5">
        <f>IF(B61=1,VLOOKUP(L61,$A$2:$C$6,2,FALSE),VLOOKUP(L61,$A$2:$C$6,3,FALSE))</f>
        <v>0.454545454545455</v>
      </c>
      <c r="W61" s="5">
        <f>IF(C61=1,VLOOKUP(M61,$A$2:$C$6,2,FALSE),VLOOKUP(M61,$A$2:$C$6,3,FALSE))</f>
        <v>0.336363636363636</v>
      </c>
      <c r="X61" s="5">
        <f>IF(D61=1,VLOOKUP(N61,$A$2:$C$6,2,FALSE),VLOOKUP(N61,$A$2:$C$6,3,FALSE))</f>
        <v>0.7</v>
      </c>
      <c r="Y61" s="5">
        <f>IF(E61=1,VLOOKUP(O61,$A$2:$C$6,2,FALSE),VLOOKUP(O61,$A$2:$C$6,3,FALSE))</f>
        <v>0.7</v>
      </c>
      <c r="Z61" s="5">
        <f>IF(F61=1,VLOOKUP(P61,$A$2:$C$6,2,FALSE),VLOOKUP(P61,$A$2:$C$6,3,FALSE))</f>
        <v>0.7</v>
      </c>
      <c r="AA61" s="5">
        <f>IF(G61=1,VLOOKUP(Q61,$A$2:$C$6,2,FALSE),VLOOKUP(Q61,$A$2:$C$6,3,FALSE))</f>
        <v>0.3</v>
      </c>
      <c r="AB61" s="5">
        <f>IF(H61=1,VLOOKUP(R61,$A$2:$C$6,2,FALSE),VLOOKUP(R61,$A$2:$C$6,3,FALSE))</f>
        <v>0.78</v>
      </c>
      <c r="AC61" s="5">
        <f>IF(I61=1,VLOOKUP(S61,$A$2:$C$6,2,FALSE),VLOOKUP(S61,$A$2:$C$6,3,FALSE))</f>
        <v>0.78</v>
      </c>
      <c r="AD61" s="5"/>
      <c r="AE61" s="10">
        <f t="shared" si="4"/>
        <v>0.00957174099173553</v>
      </c>
    </row>
    <row r="62" spans="1:31">
      <c r="A62">
        <v>8</v>
      </c>
      <c r="B62">
        <v>1</v>
      </c>
      <c r="C62">
        <v>0</v>
      </c>
      <c r="D62">
        <v>1</v>
      </c>
      <c r="E62">
        <v>0</v>
      </c>
      <c r="F62">
        <v>0</v>
      </c>
      <c r="G62">
        <v>1</v>
      </c>
      <c r="H62">
        <v>0</v>
      </c>
      <c r="I62">
        <v>0</v>
      </c>
      <c r="J62" s="7"/>
      <c r="K62" s="7"/>
      <c r="L62" s="7">
        <v>0</v>
      </c>
      <c r="M62" s="1">
        <f>SUM($B62:B62)</f>
        <v>1</v>
      </c>
      <c r="N62" s="1">
        <f>SUM($B62:C62)</f>
        <v>1</v>
      </c>
      <c r="O62" s="1">
        <f>SUM($B62:D62)</f>
        <v>2</v>
      </c>
      <c r="P62" s="1">
        <f>SUM($B62:E62)</f>
        <v>2</v>
      </c>
      <c r="Q62" s="1">
        <f>SUM($B62:F62)</f>
        <v>2</v>
      </c>
      <c r="R62" s="1">
        <f>SUM($B62:G62)</f>
        <v>3</v>
      </c>
      <c r="S62" s="1">
        <f>SUM($B62:H62)</f>
        <v>3</v>
      </c>
      <c r="T62" s="1"/>
      <c r="V62" s="5">
        <f>IF(B62=1,VLOOKUP(L62,$A$2:$C$6,2,FALSE),VLOOKUP(L62,$A$2:$C$6,3,FALSE))</f>
        <v>0.454545454545455</v>
      </c>
      <c r="W62" s="5">
        <f>IF(C62=1,VLOOKUP(M62,$A$2:$C$6,2,FALSE),VLOOKUP(M62,$A$2:$C$6,3,FALSE))</f>
        <v>0.663636363636364</v>
      </c>
      <c r="X62" s="5">
        <f>IF(D62=1,VLOOKUP(N62,$A$2:$C$6,2,FALSE),VLOOKUP(N62,$A$2:$C$6,3,FALSE))</f>
        <v>0.336363636363636</v>
      </c>
      <c r="Y62" s="5">
        <f>IF(E62=1,VLOOKUP(O62,$A$2:$C$6,2,FALSE),VLOOKUP(O62,$A$2:$C$6,3,FALSE))</f>
        <v>0.7</v>
      </c>
      <c r="Z62" s="5">
        <f>IF(F62=1,VLOOKUP(P62,$A$2:$C$6,2,FALSE),VLOOKUP(P62,$A$2:$C$6,3,FALSE))</f>
        <v>0.7</v>
      </c>
      <c r="AA62" s="5">
        <f>IF(G62=1,VLOOKUP(Q62,$A$2:$C$6,2,FALSE),VLOOKUP(Q62,$A$2:$C$6,3,FALSE))</f>
        <v>0.3</v>
      </c>
      <c r="AB62" s="5">
        <f>IF(H62=1,VLOOKUP(R62,$A$2:$C$6,2,FALSE),VLOOKUP(R62,$A$2:$C$6,3,FALSE))</f>
        <v>0.78</v>
      </c>
      <c r="AC62" s="5">
        <f>IF(I62=1,VLOOKUP(S62,$A$2:$C$6,2,FALSE),VLOOKUP(S62,$A$2:$C$6,3,FALSE))</f>
        <v>0.78</v>
      </c>
      <c r="AD62" s="5"/>
      <c r="AE62" s="10">
        <f t="shared" si="4"/>
        <v>0.00907450769346356</v>
      </c>
    </row>
    <row r="63" spans="1:31">
      <c r="A63">
        <v>8</v>
      </c>
      <c r="B63" s="8">
        <v>0</v>
      </c>
      <c r="C63" s="8">
        <v>1</v>
      </c>
      <c r="D63" s="8">
        <v>1</v>
      </c>
      <c r="E63" s="8">
        <v>0</v>
      </c>
      <c r="F63" s="8">
        <v>0</v>
      </c>
      <c r="G63" s="8">
        <v>1</v>
      </c>
      <c r="H63" s="8">
        <v>0</v>
      </c>
      <c r="I63" s="8">
        <v>0</v>
      </c>
      <c r="J63" s="7"/>
      <c r="K63" s="7"/>
      <c r="L63" s="7">
        <v>0</v>
      </c>
      <c r="M63" s="1">
        <f>SUM($B63:B63)</f>
        <v>0</v>
      </c>
      <c r="N63" s="1">
        <f>SUM($B63:C63)</f>
        <v>1</v>
      </c>
      <c r="O63" s="1">
        <f>SUM($B63:D63)</f>
        <v>2</v>
      </c>
      <c r="P63" s="1">
        <f>SUM($B63:E63)</f>
        <v>2</v>
      </c>
      <c r="Q63" s="1">
        <f>SUM($B63:F63)</f>
        <v>2</v>
      </c>
      <c r="R63" s="1">
        <f>SUM($B63:G63)</f>
        <v>3</v>
      </c>
      <c r="S63" s="1">
        <f>SUM($B63:H63)</f>
        <v>3</v>
      </c>
      <c r="T63" s="1"/>
      <c r="V63" s="5">
        <f>IF(B63=1,VLOOKUP(L63,$A$2:$C$6,2,FALSE),VLOOKUP(L63,$A$2:$C$6,3,FALSE))</f>
        <v>0.545454545454545</v>
      </c>
      <c r="W63" s="5">
        <f>IF(C63=1,VLOOKUP(M63,$A$2:$C$6,2,FALSE),VLOOKUP(M63,$A$2:$C$6,3,FALSE))</f>
        <v>0.454545454545455</v>
      </c>
      <c r="X63" s="5">
        <f>IF(D63=1,VLOOKUP(N63,$A$2:$C$6,2,FALSE),VLOOKUP(N63,$A$2:$C$6,3,FALSE))</f>
        <v>0.336363636363636</v>
      </c>
      <c r="Y63" s="5">
        <f>IF(E63=1,VLOOKUP(O63,$A$2:$C$6,2,FALSE),VLOOKUP(O63,$A$2:$C$6,3,FALSE))</f>
        <v>0.7</v>
      </c>
      <c r="Z63" s="5">
        <f>IF(F63=1,VLOOKUP(P63,$A$2:$C$6,2,FALSE),VLOOKUP(P63,$A$2:$C$6,3,FALSE))</f>
        <v>0.7</v>
      </c>
      <c r="AA63" s="5">
        <f>IF(G63=1,VLOOKUP(Q63,$A$2:$C$6,2,FALSE),VLOOKUP(Q63,$A$2:$C$6,3,FALSE))</f>
        <v>0.3</v>
      </c>
      <c r="AB63" s="5">
        <f>IF(H63=1,VLOOKUP(R63,$A$2:$C$6,2,FALSE),VLOOKUP(R63,$A$2:$C$6,3,FALSE))</f>
        <v>0.78</v>
      </c>
      <c r="AC63" s="5">
        <f>IF(I63=1,VLOOKUP(S63,$A$2:$C$6,2,FALSE),VLOOKUP(S63,$A$2:$C$6,3,FALSE))</f>
        <v>0.78</v>
      </c>
      <c r="AD63" s="5"/>
      <c r="AE63" s="10">
        <f t="shared" si="4"/>
        <v>0.00745849947407963</v>
      </c>
    </row>
    <row r="64" spans="1:31">
      <c r="A64">
        <v>8</v>
      </c>
      <c r="B64">
        <v>1</v>
      </c>
      <c r="C64">
        <v>0</v>
      </c>
      <c r="D64">
        <v>0</v>
      </c>
      <c r="E64">
        <v>1</v>
      </c>
      <c r="F64">
        <v>0</v>
      </c>
      <c r="G64">
        <v>1</v>
      </c>
      <c r="H64">
        <v>0</v>
      </c>
      <c r="I64">
        <v>0</v>
      </c>
      <c r="J64" s="7"/>
      <c r="K64" s="7"/>
      <c r="L64" s="7">
        <v>0</v>
      </c>
      <c r="M64" s="1">
        <f>SUM($B64:B64)</f>
        <v>1</v>
      </c>
      <c r="N64" s="1">
        <f>SUM($B64:C64)</f>
        <v>1</v>
      </c>
      <c r="O64" s="1">
        <f>SUM($B64:D64)</f>
        <v>1</v>
      </c>
      <c r="P64" s="1">
        <f>SUM($B64:E64)</f>
        <v>2</v>
      </c>
      <c r="Q64" s="1">
        <f>SUM($B64:F64)</f>
        <v>2</v>
      </c>
      <c r="R64" s="1">
        <f>SUM($B64:G64)</f>
        <v>3</v>
      </c>
      <c r="S64" s="1">
        <f>SUM($B64:H64)</f>
        <v>3</v>
      </c>
      <c r="T64" s="1"/>
      <c r="V64" s="5">
        <f>IF(B64=1,VLOOKUP(L64,$A$2:$C$6,2,FALSE),VLOOKUP(L64,$A$2:$C$6,3,FALSE))</f>
        <v>0.454545454545455</v>
      </c>
      <c r="W64" s="5">
        <f>IF(C64=1,VLOOKUP(M64,$A$2:$C$6,2,FALSE),VLOOKUP(M64,$A$2:$C$6,3,FALSE))</f>
        <v>0.663636363636364</v>
      </c>
      <c r="X64" s="5">
        <f>IF(D64=1,VLOOKUP(N64,$A$2:$C$6,2,FALSE),VLOOKUP(N64,$A$2:$C$6,3,FALSE))</f>
        <v>0.663636363636364</v>
      </c>
      <c r="Y64" s="5">
        <f>IF(E64=1,VLOOKUP(O64,$A$2:$C$6,2,FALSE),VLOOKUP(O64,$A$2:$C$6,3,FALSE))</f>
        <v>0.336363636363636</v>
      </c>
      <c r="Z64" s="5">
        <f>IF(F64=1,VLOOKUP(P64,$A$2:$C$6,2,FALSE),VLOOKUP(P64,$A$2:$C$6,3,FALSE))</f>
        <v>0.7</v>
      </c>
      <c r="AA64" s="5">
        <f>IF(G64=1,VLOOKUP(Q64,$A$2:$C$6,2,FALSE),VLOOKUP(Q64,$A$2:$C$6,3,FALSE))</f>
        <v>0.3</v>
      </c>
      <c r="AB64" s="5">
        <f>IF(H64=1,VLOOKUP(R64,$A$2:$C$6,2,FALSE),VLOOKUP(R64,$A$2:$C$6,3,FALSE))</f>
        <v>0.78</v>
      </c>
      <c r="AC64" s="5">
        <f>IF(I64=1,VLOOKUP(S64,$A$2:$C$6,2,FALSE),VLOOKUP(S64,$A$2:$C$6,3,FALSE))</f>
        <v>0.78</v>
      </c>
      <c r="AD64" s="5"/>
      <c r="AE64" s="10">
        <f t="shared" si="4"/>
        <v>0.00860310469640053</v>
      </c>
    </row>
    <row r="65" spans="1:31">
      <c r="A65">
        <v>8</v>
      </c>
      <c r="B65" s="8">
        <v>0</v>
      </c>
      <c r="C65" s="8">
        <v>1</v>
      </c>
      <c r="D65" s="8">
        <v>0</v>
      </c>
      <c r="E65" s="8">
        <v>1</v>
      </c>
      <c r="F65" s="8">
        <v>0</v>
      </c>
      <c r="G65" s="8">
        <v>1</v>
      </c>
      <c r="H65" s="8">
        <v>0</v>
      </c>
      <c r="I65" s="8">
        <v>0</v>
      </c>
      <c r="J65" s="7"/>
      <c r="K65" s="7"/>
      <c r="L65" s="7">
        <v>0</v>
      </c>
      <c r="M65" s="1">
        <f>SUM($B65:B65)</f>
        <v>0</v>
      </c>
      <c r="N65" s="1">
        <f>SUM($B65:C65)</f>
        <v>1</v>
      </c>
      <c r="O65" s="1">
        <f>SUM($B65:D65)</f>
        <v>1</v>
      </c>
      <c r="P65" s="1">
        <f>SUM($B65:E65)</f>
        <v>2</v>
      </c>
      <c r="Q65" s="1">
        <f>SUM($B65:F65)</f>
        <v>2</v>
      </c>
      <c r="R65" s="1">
        <f>SUM($B65:G65)</f>
        <v>3</v>
      </c>
      <c r="S65" s="1">
        <f>SUM($B65:H65)</f>
        <v>3</v>
      </c>
      <c r="T65" s="1"/>
      <c r="V65" s="5">
        <f>IF(B65=1,VLOOKUP(L65,$A$2:$C$6,2,FALSE),VLOOKUP(L65,$A$2:$C$6,3,FALSE))</f>
        <v>0.545454545454545</v>
      </c>
      <c r="W65" s="5">
        <f>IF(C65=1,VLOOKUP(M65,$A$2:$C$6,2,FALSE),VLOOKUP(M65,$A$2:$C$6,3,FALSE))</f>
        <v>0.454545454545455</v>
      </c>
      <c r="X65" s="5">
        <f>IF(D65=1,VLOOKUP(N65,$A$2:$C$6,2,FALSE),VLOOKUP(N65,$A$2:$C$6,3,FALSE))</f>
        <v>0.663636363636364</v>
      </c>
      <c r="Y65" s="5">
        <f>IF(E65=1,VLOOKUP(O65,$A$2:$C$6,2,FALSE),VLOOKUP(O65,$A$2:$C$6,3,FALSE))</f>
        <v>0.336363636363636</v>
      </c>
      <c r="Z65" s="5">
        <f>IF(F65=1,VLOOKUP(P65,$A$2:$C$6,2,FALSE),VLOOKUP(P65,$A$2:$C$6,3,FALSE))</f>
        <v>0.7</v>
      </c>
      <c r="AA65" s="5">
        <f>IF(G65=1,VLOOKUP(Q65,$A$2:$C$6,2,FALSE),VLOOKUP(Q65,$A$2:$C$6,3,FALSE))</f>
        <v>0.3</v>
      </c>
      <c r="AB65" s="5">
        <f>IF(H65=1,VLOOKUP(R65,$A$2:$C$6,2,FALSE),VLOOKUP(R65,$A$2:$C$6,3,FALSE))</f>
        <v>0.78</v>
      </c>
      <c r="AC65" s="5">
        <f>IF(I65=1,VLOOKUP(S65,$A$2:$C$6,2,FALSE),VLOOKUP(S65,$A$2:$C$6,3,FALSE))</f>
        <v>0.78</v>
      </c>
      <c r="AD65" s="5"/>
      <c r="AE65" s="10">
        <f t="shared" si="4"/>
        <v>0.00707104495594563</v>
      </c>
    </row>
    <row r="66" spans="1:31">
      <c r="A66">
        <v>8</v>
      </c>
      <c r="B66">
        <v>0</v>
      </c>
      <c r="C66">
        <v>0</v>
      </c>
      <c r="D66">
        <v>1</v>
      </c>
      <c r="E66">
        <v>1</v>
      </c>
      <c r="F66">
        <v>0</v>
      </c>
      <c r="G66">
        <v>1</v>
      </c>
      <c r="H66">
        <v>0</v>
      </c>
      <c r="I66">
        <v>0</v>
      </c>
      <c r="J66" s="7"/>
      <c r="K66" s="7"/>
      <c r="L66" s="7">
        <v>0</v>
      </c>
      <c r="M66" s="1">
        <f>SUM($B66:B66)</f>
        <v>0</v>
      </c>
      <c r="N66" s="1">
        <f>SUM($B66:C66)</f>
        <v>0</v>
      </c>
      <c r="O66" s="1">
        <f>SUM($B66:D66)</f>
        <v>1</v>
      </c>
      <c r="P66" s="1">
        <f>SUM($B66:E66)</f>
        <v>2</v>
      </c>
      <c r="Q66" s="1">
        <f>SUM($B66:F66)</f>
        <v>2</v>
      </c>
      <c r="R66" s="1">
        <f>SUM($B66:G66)</f>
        <v>3</v>
      </c>
      <c r="S66" s="1">
        <f>SUM($B66:H66)</f>
        <v>3</v>
      </c>
      <c r="T66" s="1"/>
      <c r="V66" s="5">
        <f>IF(B66=1,VLOOKUP(L66,$A$2:$C$6,2,FALSE),VLOOKUP(L66,$A$2:$C$6,3,FALSE))</f>
        <v>0.545454545454545</v>
      </c>
      <c r="W66" s="5">
        <f>IF(C66=1,VLOOKUP(M66,$A$2:$C$6,2,FALSE),VLOOKUP(M66,$A$2:$C$6,3,FALSE))</f>
        <v>0.545454545454545</v>
      </c>
      <c r="X66" s="5">
        <f>IF(D66=1,VLOOKUP(N66,$A$2:$C$6,2,FALSE),VLOOKUP(N66,$A$2:$C$6,3,FALSE))</f>
        <v>0.454545454545455</v>
      </c>
      <c r="Y66" s="5">
        <f>IF(E66=1,VLOOKUP(O66,$A$2:$C$6,2,FALSE),VLOOKUP(O66,$A$2:$C$6,3,FALSE))</f>
        <v>0.336363636363636</v>
      </c>
      <c r="Z66" s="5">
        <f>IF(F66=1,VLOOKUP(P66,$A$2:$C$6,2,FALSE),VLOOKUP(P66,$A$2:$C$6,3,FALSE))</f>
        <v>0.7</v>
      </c>
      <c r="AA66" s="5">
        <f>IF(G66=1,VLOOKUP(Q66,$A$2:$C$6,2,FALSE),VLOOKUP(Q66,$A$2:$C$6,3,FALSE))</f>
        <v>0.3</v>
      </c>
      <c r="AB66" s="5">
        <f>IF(H66=1,VLOOKUP(R66,$A$2:$C$6,2,FALSE),VLOOKUP(R66,$A$2:$C$6,3,FALSE))</f>
        <v>0.78</v>
      </c>
      <c r="AC66" s="5">
        <f>IF(I66=1,VLOOKUP(S66,$A$2:$C$6,2,FALSE),VLOOKUP(S66,$A$2:$C$6,3,FALSE))</f>
        <v>0.78</v>
      </c>
      <c r="AD66" s="5"/>
      <c r="AE66" s="10">
        <f t="shared" si="4"/>
        <v>0.0058118177720101</v>
      </c>
    </row>
    <row r="67" spans="1:31">
      <c r="A67">
        <v>8</v>
      </c>
      <c r="B67" s="8">
        <v>1</v>
      </c>
      <c r="C67" s="8">
        <v>0</v>
      </c>
      <c r="D67" s="8">
        <v>0</v>
      </c>
      <c r="E67" s="8">
        <v>0</v>
      </c>
      <c r="F67" s="8">
        <v>1</v>
      </c>
      <c r="G67" s="8">
        <v>1</v>
      </c>
      <c r="H67" s="8">
        <v>0</v>
      </c>
      <c r="I67" s="8">
        <v>0</v>
      </c>
      <c r="J67" s="7"/>
      <c r="K67" s="7"/>
      <c r="L67" s="7">
        <v>0</v>
      </c>
      <c r="M67" s="1">
        <f>SUM($B67:B67)</f>
        <v>1</v>
      </c>
      <c r="N67" s="1">
        <f>SUM($B67:C67)</f>
        <v>1</v>
      </c>
      <c r="O67" s="1">
        <f>SUM($B67:D67)</f>
        <v>1</v>
      </c>
      <c r="P67" s="1">
        <f>SUM($B67:E67)</f>
        <v>1</v>
      </c>
      <c r="Q67" s="1">
        <f>SUM($B67:F67)</f>
        <v>2</v>
      </c>
      <c r="R67" s="1">
        <f>SUM($B67:G67)</f>
        <v>3</v>
      </c>
      <c r="S67" s="1">
        <f>SUM($B67:H67)</f>
        <v>3</v>
      </c>
      <c r="T67" s="1"/>
      <c r="V67" s="5">
        <f>IF(B67=1,VLOOKUP(L67,$A$2:$C$6,2,FALSE),VLOOKUP(L67,$A$2:$C$6,3,FALSE))</f>
        <v>0.454545454545455</v>
      </c>
      <c r="W67" s="5">
        <f>IF(C67=1,VLOOKUP(M67,$A$2:$C$6,2,FALSE),VLOOKUP(M67,$A$2:$C$6,3,FALSE))</f>
        <v>0.663636363636364</v>
      </c>
      <c r="X67" s="5">
        <f>IF(D67=1,VLOOKUP(N67,$A$2:$C$6,2,FALSE),VLOOKUP(N67,$A$2:$C$6,3,FALSE))</f>
        <v>0.663636363636364</v>
      </c>
      <c r="Y67" s="5">
        <f>IF(E67=1,VLOOKUP(O67,$A$2:$C$6,2,FALSE),VLOOKUP(O67,$A$2:$C$6,3,FALSE))</f>
        <v>0.663636363636364</v>
      </c>
      <c r="Z67" s="5">
        <f>IF(F67=1,VLOOKUP(P67,$A$2:$C$6,2,FALSE),VLOOKUP(P67,$A$2:$C$6,3,FALSE))</f>
        <v>0.336363636363636</v>
      </c>
      <c r="AA67" s="5">
        <f>IF(G67=1,VLOOKUP(Q67,$A$2:$C$6,2,FALSE),VLOOKUP(Q67,$A$2:$C$6,3,FALSE))</f>
        <v>0.3</v>
      </c>
      <c r="AB67" s="5">
        <f>IF(H67=1,VLOOKUP(R67,$A$2:$C$6,2,FALSE),VLOOKUP(R67,$A$2:$C$6,3,FALSE))</f>
        <v>0.78</v>
      </c>
      <c r="AC67" s="5">
        <f>IF(I67=1,VLOOKUP(S67,$A$2:$C$6,2,FALSE),VLOOKUP(S67,$A$2:$C$6,3,FALSE))</f>
        <v>0.78</v>
      </c>
      <c r="AD67" s="5"/>
      <c r="AE67" s="10">
        <f t="shared" si="4"/>
        <v>0.00815619016671739</v>
      </c>
    </row>
    <row r="68" spans="1:31">
      <c r="A68">
        <v>8</v>
      </c>
      <c r="B68">
        <v>0</v>
      </c>
      <c r="C68">
        <v>1</v>
      </c>
      <c r="D68">
        <v>0</v>
      </c>
      <c r="E68">
        <v>0</v>
      </c>
      <c r="F68">
        <v>1</v>
      </c>
      <c r="G68">
        <v>1</v>
      </c>
      <c r="H68">
        <v>0</v>
      </c>
      <c r="I68">
        <v>0</v>
      </c>
      <c r="J68" s="7"/>
      <c r="K68" s="7"/>
      <c r="L68" s="7">
        <v>0</v>
      </c>
      <c r="M68" s="1">
        <f>SUM($B68:B68)</f>
        <v>0</v>
      </c>
      <c r="N68" s="1">
        <f>SUM($B68:C68)</f>
        <v>1</v>
      </c>
      <c r="O68" s="1">
        <f>SUM($B68:D68)</f>
        <v>1</v>
      </c>
      <c r="P68" s="1">
        <f>SUM($B68:E68)</f>
        <v>1</v>
      </c>
      <c r="Q68" s="1">
        <f>SUM($B68:F68)</f>
        <v>2</v>
      </c>
      <c r="R68" s="1">
        <f>SUM($B68:G68)</f>
        <v>3</v>
      </c>
      <c r="S68" s="1">
        <f>SUM($B68:H68)</f>
        <v>3</v>
      </c>
      <c r="T68" s="1"/>
      <c r="V68" s="5">
        <f>IF(B68=1,VLOOKUP(L68,$A$2:$C$6,2,FALSE),VLOOKUP(L68,$A$2:$C$6,3,FALSE))</f>
        <v>0.545454545454545</v>
      </c>
      <c r="W68" s="5">
        <f>IF(C68=1,VLOOKUP(M68,$A$2:$C$6,2,FALSE),VLOOKUP(M68,$A$2:$C$6,3,FALSE))</f>
        <v>0.454545454545455</v>
      </c>
      <c r="X68" s="5">
        <f>IF(D68=1,VLOOKUP(N68,$A$2:$C$6,2,FALSE),VLOOKUP(N68,$A$2:$C$6,3,FALSE))</f>
        <v>0.663636363636364</v>
      </c>
      <c r="Y68" s="5">
        <f>IF(E68=1,VLOOKUP(O68,$A$2:$C$6,2,FALSE),VLOOKUP(O68,$A$2:$C$6,3,FALSE))</f>
        <v>0.663636363636364</v>
      </c>
      <c r="Z68" s="5">
        <f>IF(F68=1,VLOOKUP(P68,$A$2:$C$6,2,FALSE),VLOOKUP(P68,$A$2:$C$6,3,FALSE))</f>
        <v>0.336363636363636</v>
      </c>
      <c r="AA68" s="5">
        <f>IF(G68=1,VLOOKUP(Q68,$A$2:$C$6,2,FALSE),VLOOKUP(Q68,$A$2:$C$6,3,FALSE))</f>
        <v>0.3</v>
      </c>
      <c r="AB68" s="5">
        <f>IF(H68=1,VLOOKUP(R68,$A$2:$C$6,2,FALSE),VLOOKUP(R68,$A$2:$C$6,3,FALSE))</f>
        <v>0.78</v>
      </c>
      <c r="AC68" s="5">
        <f>IF(I68=1,VLOOKUP(S68,$A$2:$C$6,2,FALSE),VLOOKUP(S68,$A$2:$C$6,3,FALSE))</f>
        <v>0.78</v>
      </c>
      <c r="AD68" s="5"/>
      <c r="AE68" s="10">
        <f t="shared" si="4"/>
        <v>0.00670371794524716</v>
      </c>
    </row>
    <row r="69" spans="1:31">
      <c r="A69">
        <v>8</v>
      </c>
      <c r="B69" s="8">
        <v>0</v>
      </c>
      <c r="C69" s="8">
        <v>0</v>
      </c>
      <c r="D69" s="8">
        <v>1</v>
      </c>
      <c r="E69" s="8">
        <v>0</v>
      </c>
      <c r="F69" s="8">
        <v>1</v>
      </c>
      <c r="G69" s="8">
        <v>1</v>
      </c>
      <c r="H69" s="8">
        <v>0</v>
      </c>
      <c r="I69" s="8">
        <v>0</v>
      </c>
      <c r="J69" s="7"/>
      <c r="K69" s="7"/>
      <c r="L69" s="7">
        <v>0</v>
      </c>
      <c r="M69" s="1">
        <f>SUM($B69:B69)</f>
        <v>0</v>
      </c>
      <c r="N69" s="1">
        <f>SUM($B69:C69)</f>
        <v>0</v>
      </c>
      <c r="O69" s="1">
        <f>SUM($B69:D69)</f>
        <v>1</v>
      </c>
      <c r="P69" s="1">
        <f>SUM($B69:E69)</f>
        <v>1</v>
      </c>
      <c r="Q69" s="1">
        <f>SUM($B69:F69)</f>
        <v>2</v>
      </c>
      <c r="R69" s="1">
        <f>SUM($B69:G69)</f>
        <v>3</v>
      </c>
      <c r="S69" s="1">
        <f>SUM($B69:H69)</f>
        <v>3</v>
      </c>
      <c r="T69" s="1"/>
      <c r="V69" s="5">
        <f>IF(B69=1,VLOOKUP(L69,$A$2:$C$6,2,FALSE),VLOOKUP(L69,$A$2:$C$6,3,FALSE))</f>
        <v>0.545454545454545</v>
      </c>
      <c r="W69" s="5">
        <f>IF(C69=1,VLOOKUP(M69,$A$2:$C$6,2,FALSE),VLOOKUP(M69,$A$2:$C$6,3,FALSE))</f>
        <v>0.545454545454545</v>
      </c>
      <c r="X69" s="5">
        <f>IF(D69=1,VLOOKUP(N69,$A$2:$C$6,2,FALSE),VLOOKUP(N69,$A$2:$C$6,3,FALSE))</f>
        <v>0.454545454545455</v>
      </c>
      <c r="Y69" s="5">
        <f>IF(E69=1,VLOOKUP(O69,$A$2:$C$6,2,FALSE),VLOOKUP(O69,$A$2:$C$6,3,FALSE))</f>
        <v>0.663636363636364</v>
      </c>
      <c r="Z69" s="5">
        <f>IF(F69=1,VLOOKUP(P69,$A$2:$C$6,2,FALSE),VLOOKUP(P69,$A$2:$C$6,3,FALSE))</f>
        <v>0.336363636363636</v>
      </c>
      <c r="AA69" s="5">
        <f>IF(G69=1,VLOOKUP(Q69,$A$2:$C$6,2,FALSE),VLOOKUP(Q69,$A$2:$C$6,3,FALSE))</f>
        <v>0.3</v>
      </c>
      <c r="AB69" s="5">
        <f>IF(H69=1,VLOOKUP(R69,$A$2:$C$6,2,FALSE),VLOOKUP(R69,$A$2:$C$6,3,FALSE))</f>
        <v>0.78</v>
      </c>
      <c r="AC69" s="5">
        <f>IF(I69=1,VLOOKUP(S69,$A$2:$C$6,2,FALSE),VLOOKUP(S69,$A$2:$C$6,3,FALSE))</f>
        <v>0.78</v>
      </c>
      <c r="AD69" s="5"/>
      <c r="AE69" s="10">
        <f t="shared" si="4"/>
        <v>0.00550990516047711</v>
      </c>
    </row>
    <row r="70" spans="1:31">
      <c r="A70">
        <v>8</v>
      </c>
      <c r="B70">
        <v>0</v>
      </c>
      <c r="C70">
        <v>0</v>
      </c>
      <c r="D70">
        <v>0</v>
      </c>
      <c r="E70">
        <v>1</v>
      </c>
      <c r="F70">
        <v>1</v>
      </c>
      <c r="G70">
        <v>1</v>
      </c>
      <c r="H70">
        <v>0</v>
      </c>
      <c r="I70">
        <v>0</v>
      </c>
      <c r="J70" s="7"/>
      <c r="K70" s="7"/>
      <c r="L70" s="7">
        <v>0</v>
      </c>
      <c r="M70" s="1">
        <f>SUM($B70:B70)</f>
        <v>0</v>
      </c>
      <c r="N70" s="1">
        <f>SUM($B70:C70)</f>
        <v>0</v>
      </c>
      <c r="O70" s="1">
        <f>SUM($B70:D70)</f>
        <v>0</v>
      </c>
      <c r="P70" s="1">
        <f>SUM($B70:E70)</f>
        <v>1</v>
      </c>
      <c r="Q70" s="1">
        <f>SUM($B70:F70)</f>
        <v>2</v>
      </c>
      <c r="R70" s="1">
        <f>SUM($B70:G70)</f>
        <v>3</v>
      </c>
      <c r="S70" s="1">
        <f>SUM($B70:H70)</f>
        <v>3</v>
      </c>
      <c r="T70" s="1"/>
      <c r="V70" s="5">
        <f>IF(B70=1,VLOOKUP(L70,$A$2:$C$6,2,FALSE),VLOOKUP(L70,$A$2:$C$6,3,FALSE))</f>
        <v>0.545454545454545</v>
      </c>
      <c r="W70" s="5">
        <f>IF(C70=1,VLOOKUP(M70,$A$2:$C$6,2,FALSE),VLOOKUP(M70,$A$2:$C$6,3,FALSE))</f>
        <v>0.545454545454545</v>
      </c>
      <c r="X70" s="5">
        <f>IF(D70=1,VLOOKUP(N70,$A$2:$C$6,2,FALSE),VLOOKUP(N70,$A$2:$C$6,3,FALSE))</f>
        <v>0.545454545454545</v>
      </c>
      <c r="Y70" s="5">
        <f>IF(E70=1,VLOOKUP(O70,$A$2:$C$6,2,FALSE),VLOOKUP(O70,$A$2:$C$6,3,FALSE))</f>
        <v>0.454545454545455</v>
      </c>
      <c r="Z70" s="5">
        <f>IF(F70=1,VLOOKUP(P70,$A$2:$C$6,2,FALSE),VLOOKUP(P70,$A$2:$C$6,3,FALSE))</f>
        <v>0.336363636363636</v>
      </c>
      <c r="AA70" s="5">
        <f>IF(G70=1,VLOOKUP(Q70,$A$2:$C$6,2,FALSE),VLOOKUP(Q70,$A$2:$C$6,3,FALSE))</f>
        <v>0.3</v>
      </c>
      <c r="AB70" s="5">
        <f>IF(H70=1,VLOOKUP(R70,$A$2:$C$6,2,FALSE),VLOOKUP(R70,$A$2:$C$6,3,FALSE))</f>
        <v>0.78</v>
      </c>
      <c r="AC70" s="5">
        <f>IF(I70=1,VLOOKUP(S70,$A$2:$C$6,2,FALSE),VLOOKUP(S70,$A$2:$C$6,3,FALSE))</f>
        <v>0.78</v>
      </c>
      <c r="AD70" s="5"/>
      <c r="AE70" s="10">
        <f t="shared" si="4"/>
        <v>0.00452868917299488</v>
      </c>
    </row>
    <row r="71" spans="1:31">
      <c r="A71">
        <v>8</v>
      </c>
      <c r="B71" s="8">
        <v>1</v>
      </c>
      <c r="C71" s="8">
        <v>1</v>
      </c>
      <c r="D71" s="8">
        <v>0</v>
      </c>
      <c r="E71" s="8">
        <v>0</v>
      </c>
      <c r="F71" s="8">
        <v>0</v>
      </c>
      <c r="G71" s="8">
        <v>0</v>
      </c>
      <c r="H71" s="8">
        <v>1</v>
      </c>
      <c r="I71" s="8">
        <v>0</v>
      </c>
      <c r="J71" s="7"/>
      <c r="K71" s="7"/>
      <c r="L71" s="7">
        <v>0</v>
      </c>
      <c r="M71" s="1">
        <f>SUM($B71:B71)</f>
        <v>1</v>
      </c>
      <c r="N71" s="1">
        <f>SUM($B71:C71)</f>
        <v>2</v>
      </c>
      <c r="O71" s="1">
        <f>SUM($B71:D71)</f>
        <v>2</v>
      </c>
      <c r="P71" s="1">
        <f>SUM($B71:E71)</f>
        <v>2</v>
      </c>
      <c r="Q71" s="1">
        <f>SUM($B71:F71)</f>
        <v>2</v>
      </c>
      <c r="R71" s="1">
        <f>SUM($B71:G71)</f>
        <v>2</v>
      </c>
      <c r="S71" s="1">
        <f>SUM($B71:H71)</f>
        <v>3</v>
      </c>
      <c r="T71" s="1"/>
      <c r="V71" s="5">
        <f>IF(B71=1,VLOOKUP(L71,$A$2:$C$6,2,FALSE),VLOOKUP(L71,$A$2:$C$6,3,FALSE))</f>
        <v>0.454545454545455</v>
      </c>
      <c r="W71" s="5">
        <f>IF(C71=1,VLOOKUP(M71,$A$2:$C$6,2,FALSE),VLOOKUP(M71,$A$2:$C$6,3,FALSE))</f>
        <v>0.336363636363636</v>
      </c>
      <c r="X71" s="5">
        <f>IF(D71=1,VLOOKUP(N71,$A$2:$C$6,2,FALSE),VLOOKUP(N71,$A$2:$C$6,3,FALSE))</f>
        <v>0.7</v>
      </c>
      <c r="Y71" s="5">
        <f>IF(E71=1,VLOOKUP(O71,$A$2:$C$6,2,FALSE),VLOOKUP(O71,$A$2:$C$6,3,FALSE))</f>
        <v>0.7</v>
      </c>
      <c r="Z71" s="5">
        <f>IF(F71=1,VLOOKUP(P71,$A$2:$C$6,2,FALSE),VLOOKUP(P71,$A$2:$C$6,3,FALSE))</f>
        <v>0.7</v>
      </c>
      <c r="AA71" s="5">
        <f>IF(G71=1,VLOOKUP(Q71,$A$2:$C$6,2,FALSE),VLOOKUP(Q71,$A$2:$C$6,3,FALSE))</f>
        <v>0.7</v>
      </c>
      <c r="AB71" s="5">
        <f>IF(H71=1,VLOOKUP(R71,$A$2:$C$6,2,FALSE),VLOOKUP(R71,$A$2:$C$6,3,FALSE))</f>
        <v>0.3</v>
      </c>
      <c r="AC71" s="5">
        <f>IF(I71=1,VLOOKUP(S71,$A$2:$C$6,2,FALSE),VLOOKUP(S71,$A$2:$C$6,3,FALSE))</f>
        <v>0.78</v>
      </c>
      <c r="AD71" s="5"/>
      <c r="AE71" s="10">
        <f t="shared" si="4"/>
        <v>0.00859002396694214</v>
      </c>
    </row>
    <row r="72" spans="1:31">
      <c r="A72">
        <v>8</v>
      </c>
      <c r="B72">
        <v>1</v>
      </c>
      <c r="C72">
        <v>0</v>
      </c>
      <c r="D72">
        <v>1</v>
      </c>
      <c r="E72">
        <v>0</v>
      </c>
      <c r="F72">
        <v>0</v>
      </c>
      <c r="G72">
        <v>0</v>
      </c>
      <c r="H72">
        <v>1</v>
      </c>
      <c r="I72">
        <v>0</v>
      </c>
      <c r="J72" s="7"/>
      <c r="K72" s="7"/>
      <c r="L72" s="7">
        <v>0</v>
      </c>
      <c r="M72" s="1">
        <f>SUM($B72:B72)</f>
        <v>1</v>
      </c>
      <c r="N72" s="1">
        <f>SUM($B72:C72)</f>
        <v>1</v>
      </c>
      <c r="O72" s="1">
        <f>SUM($B72:D72)</f>
        <v>2</v>
      </c>
      <c r="P72" s="1">
        <f>SUM($B72:E72)</f>
        <v>2</v>
      </c>
      <c r="Q72" s="1">
        <f>SUM($B72:F72)</f>
        <v>2</v>
      </c>
      <c r="R72" s="1">
        <f>SUM($B72:G72)</f>
        <v>2</v>
      </c>
      <c r="S72" s="1">
        <f>SUM($B72:H72)</f>
        <v>3</v>
      </c>
      <c r="T72" s="1"/>
      <c r="V72" s="5">
        <f>IF(B72=1,VLOOKUP(L72,$A$2:$C$6,2,FALSE),VLOOKUP(L72,$A$2:$C$6,3,FALSE))</f>
        <v>0.454545454545455</v>
      </c>
      <c r="W72" s="5">
        <f>IF(C72=1,VLOOKUP(M72,$A$2:$C$6,2,FALSE),VLOOKUP(M72,$A$2:$C$6,3,FALSE))</f>
        <v>0.663636363636364</v>
      </c>
      <c r="X72" s="5">
        <f>IF(D72=1,VLOOKUP(N72,$A$2:$C$6,2,FALSE),VLOOKUP(N72,$A$2:$C$6,3,FALSE))</f>
        <v>0.336363636363636</v>
      </c>
      <c r="Y72" s="5">
        <f>IF(E72=1,VLOOKUP(O72,$A$2:$C$6,2,FALSE),VLOOKUP(O72,$A$2:$C$6,3,FALSE))</f>
        <v>0.7</v>
      </c>
      <c r="Z72" s="5">
        <f>IF(F72=1,VLOOKUP(P72,$A$2:$C$6,2,FALSE),VLOOKUP(P72,$A$2:$C$6,3,FALSE))</f>
        <v>0.7</v>
      </c>
      <c r="AA72" s="5">
        <f>IF(G72=1,VLOOKUP(Q72,$A$2:$C$6,2,FALSE),VLOOKUP(Q72,$A$2:$C$6,3,FALSE))</f>
        <v>0.7</v>
      </c>
      <c r="AB72" s="5">
        <f>IF(H72=1,VLOOKUP(R72,$A$2:$C$6,2,FALSE),VLOOKUP(R72,$A$2:$C$6,3,FALSE))</f>
        <v>0.3</v>
      </c>
      <c r="AC72" s="5">
        <f>IF(I72=1,VLOOKUP(S72,$A$2:$C$6,2,FALSE),VLOOKUP(S72,$A$2:$C$6,3,FALSE))</f>
        <v>0.78</v>
      </c>
      <c r="AD72" s="5"/>
      <c r="AE72" s="10">
        <f t="shared" si="4"/>
        <v>0.00814378895567243</v>
      </c>
    </row>
    <row r="73" spans="1:31">
      <c r="A73">
        <v>8</v>
      </c>
      <c r="B73" s="8">
        <v>0</v>
      </c>
      <c r="C73" s="8">
        <v>1</v>
      </c>
      <c r="D73" s="8">
        <v>1</v>
      </c>
      <c r="E73" s="8">
        <v>0</v>
      </c>
      <c r="F73" s="8">
        <v>0</v>
      </c>
      <c r="G73" s="8">
        <v>0</v>
      </c>
      <c r="H73" s="8">
        <v>1</v>
      </c>
      <c r="I73" s="8">
        <v>0</v>
      </c>
      <c r="J73" s="7"/>
      <c r="K73" s="7"/>
      <c r="L73" s="7">
        <v>0</v>
      </c>
      <c r="M73" s="1">
        <f>SUM($B73:B73)</f>
        <v>0</v>
      </c>
      <c r="N73" s="1">
        <f>SUM($B73:C73)</f>
        <v>1</v>
      </c>
      <c r="O73" s="1">
        <f>SUM($B73:D73)</f>
        <v>2</v>
      </c>
      <c r="P73" s="1">
        <f>SUM($B73:E73)</f>
        <v>2</v>
      </c>
      <c r="Q73" s="1">
        <f>SUM($B73:F73)</f>
        <v>2</v>
      </c>
      <c r="R73" s="1">
        <f>SUM($B73:G73)</f>
        <v>2</v>
      </c>
      <c r="S73" s="1">
        <f>SUM($B73:H73)</f>
        <v>3</v>
      </c>
      <c r="T73" s="1"/>
      <c r="V73" s="5">
        <f>IF(B73=1,VLOOKUP(L73,$A$2:$C$6,2,FALSE),VLOOKUP(L73,$A$2:$C$6,3,FALSE))</f>
        <v>0.545454545454545</v>
      </c>
      <c r="W73" s="5">
        <f>IF(C73=1,VLOOKUP(M73,$A$2:$C$6,2,FALSE),VLOOKUP(M73,$A$2:$C$6,3,FALSE))</f>
        <v>0.454545454545455</v>
      </c>
      <c r="X73" s="5">
        <f>IF(D73=1,VLOOKUP(N73,$A$2:$C$6,2,FALSE),VLOOKUP(N73,$A$2:$C$6,3,FALSE))</f>
        <v>0.336363636363636</v>
      </c>
      <c r="Y73" s="5">
        <f>IF(E73=1,VLOOKUP(O73,$A$2:$C$6,2,FALSE),VLOOKUP(O73,$A$2:$C$6,3,FALSE))</f>
        <v>0.7</v>
      </c>
      <c r="Z73" s="5">
        <f>IF(F73=1,VLOOKUP(P73,$A$2:$C$6,2,FALSE),VLOOKUP(P73,$A$2:$C$6,3,FALSE))</f>
        <v>0.7</v>
      </c>
      <c r="AA73" s="5">
        <f>IF(G73=1,VLOOKUP(Q73,$A$2:$C$6,2,FALSE),VLOOKUP(Q73,$A$2:$C$6,3,FALSE))</f>
        <v>0.7</v>
      </c>
      <c r="AB73" s="5">
        <f>IF(H73=1,VLOOKUP(R73,$A$2:$C$6,2,FALSE),VLOOKUP(R73,$A$2:$C$6,3,FALSE))</f>
        <v>0.3</v>
      </c>
      <c r="AC73" s="5">
        <f>IF(I73=1,VLOOKUP(S73,$A$2:$C$6,2,FALSE),VLOOKUP(S73,$A$2:$C$6,3,FALSE))</f>
        <v>0.78</v>
      </c>
      <c r="AD73" s="5"/>
      <c r="AE73" s="10">
        <f t="shared" si="4"/>
        <v>0.00669352516904582</v>
      </c>
    </row>
    <row r="74" spans="1:31">
      <c r="A74">
        <v>8</v>
      </c>
      <c r="B74">
        <v>1</v>
      </c>
      <c r="C74">
        <v>0</v>
      </c>
      <c r="D74">
        <v>0</v>
      </c>
      <c r="E74">
        <v>1</v>
      </c>
      <c r="F74">
        <v>0</v>
      </c>
      <c r="G74">
        <v>0</v>
      </c>
      <c r="H74">
        <v>1</v>
      </c>
      <c r="I74">
        <v>0</v>
      </c>
      <c r="J74" s="7"/>
      <c r="K74" s="7"/>
      <c r="L74" s="7">
        <v>0</v>
      </c>
      <c r="M74" s="1">
        <f>SUM($B74:B74)</f>
        <v>1</v>
      </c>
      <c r="N74" s="1">
        <f>SUM($B74:C74)</f>
        <v>1</v>
      </c>
      <c r="O74" s="1">
        <f>SUM($B74:D74)</f>
        <v>1</v>
      </c>
      <c r="P74" s="1">
        <f>SUM($B74:E74)</f>
        <v>2</v>
      </c>
      <c r="Q74" s="1">
        <f>SUM($B74:F74)</f>
        <v>2</v>
      </c>
      <c r="R74" s="1">
        <f>SUM($B74:G74)</f>
        <v>2</v>
      </c>
      <c r="S74" s="1">
        <f>SUM($B74:H74)</f>
        <v>3</v>
      </c>
      <c r="T74" s="1"/>
      <c r="V74" s="5">
        <f>IF(B74=1,VLOOKUP(L74,$A$2:$C$6,2,FALSE),VLOOKUP(L74,$A$2:$C$6,3,FALSE))</f>
        <v>0.454545454545455</v>
      </c>
      <c r="W74" s="5">
        <f>IF(C74=1,VLOOKUP(M74,$A$2:$C$6,2,FALSE),VLOOKUP(M74,$A$2:$C$6,3,FALSE))</f>
        <v>0.663636363636364</v>
      </c>
      <c r="X74" s="5">
        <f>IF(D74=1,VLOOKUP(N74,$A$2:$C$6,2,FALSE),VLOOKUP(N74,$A$2:$C$6,3,FALSE))</f>
        <v>0.663636363636364</v>
      </c>
      <c r="Y74" s="5">
        <f>IF(E74=1,VLOOKUP(O74,$A$2:$C$6,2,FALSE),VLOOKUP(O74,$A$2:$C$6,3,FALSE))</f>
        <v>0.336363636363636</v>
      </c>
      <c r="Z74" s="5">
        <f>IF(F74=1,VLOOKUP(P74,$A$2:$C$6,2,FALSE),VLOOKUP(P74,$A$2:$C$6,3,FALSE))</f>
        <v>0.7</v>
      </c>
      <c r="AA74" s="5">
        <f>IF(G74=1,VLOOKUP(Q74,$A$2:$C$6,2,FALSE),VLOOKUP(Q74,$A$2:$C$6,3,FALSE))</f>
        <v>0.7</v>
      </c>
      <c r="AB74" s="5">
        <f>IF(H74=1,VLOOKUP(R74,$A$2:$C$6,2,FALSE),VLOOKUP(R74,$A$2:$C$6,3,FALSE))</f>
        <v>0.3</v>
      </c>
      <c r="AC74" s="5">
        <f>IF(I74=1,VLOOKUP(S74,$A$2:$C$6,2,FALSE),VLOOKUP(S74,$A$2:$C$6,3,FALSE))</f>
        <v>0.78</v>
      </c>
      <c r="AD74" s="5"/>
      <c r="AE74" s="10">
        <f t="shared" si="4"/>
        <v>0.00772073498394919</v>
      </c>
    </row>
    <row r="75" spans="1:31">
      <c r="A75">
        <v>8</v>
      </c>
      <c r="B75" s="8">
        <v>0</v>
      </c>
      <c r="C75" s="8">
        <v>1</v>
      </c>
      <c r="D75" s="8">
        <v>0</v>
      </c>
      <c r="E75" s="8">
        <v>1</v>
      </c>
      <c r="F75" s="8">
        <v>0</v>
      </c>
      <c r="G75" s="8">
        <v>0</v>
      </c>
      <c r="H75" s="8">
        <v>1</v>
      </c>
      <c r="I75" s="8">
        <v>0</v>
      </c>
      <c r="J75" s="7"/>
      <c r="K75" s="7"/>
      <c r="L75" s="7">
        <v>0</v>
      </c>
      <c r="M75" s="1">
        <f>SUM($B75:B75)</f>
        <v>0</v>
      </c>
      <c r="N75" s="1">
        <f>SUM($B75:C75)</f>
        <v>1</v>
      </c>
      <c r="O75" s="1">
        <f>SUM($B75:D75)</f>
        <v>1</v>
      </c>
      <c r="P75" s="1">
        <f>SUM($B75:E75)</f>
        <v>2</v>
      </c>
      <c r="Q75" s="1">
        <f>SUM($B75:F75)</f>
        <v>2</v>
      </c>
      <c r="R75" s="1">
        <f>SUM($B75:G75)</f>
        <v>2</v>
      </c>
      <c r="S75" s="1">
        <f>SUM($B75:H75)</f>
        <v>3</v>
      </c>
      <c r="T75" s="1"/>
      <c r="V75" s="5">
        <f>IF(B75=1,VLOOKUP(L75,$A$2:$C$6,2,FALSE),VLOOKUP(L75,$A$2:$C$6,3,FALSE))</f>
        <v>0.545454545454545</v>
      </c>
      <c r="W75" s="5">
        <f>IF(C75=1,VLOOKUP(M75,$A$2:$C$6,2,FALSE),VLOOKUP(M75,$A$2:$C$6,3,FALSE))</f>
        <v>0.454545454545455</v>
      </c>
      <c r="X75" s="5">
        <f>IF(D75=1,VLOOKUP(N75,$A$2:$C$6,2,FALSE),VLOOKUP(N75,$A$2:$C$6,3,FALSE))</f>
        <v>0.663636363636364</v>
      </c>
      <c r="Y75" s="5">
        <f>IF(E75=1,VLOOKUP(O75,$A$2:$C$6,2,FALSE),VLOOKUP(O75,$A$2:$C$6,3,FALSE))</f>
        <v>0.336363636363636</v>
      </c>
      <c r="Z75" s="5">
        <f>IF(F75=1,VLOOKUP(P75,$A$2:$C$6,2,FALSE),VLOOKUP(P75,$A$2:$C$6,3,FALSE))</f>
        <v>0.7</v>
      </c>
      <c r="AA75" s="5">
        <f>IF(G75=1,VLOOKUP(Q75,$A$2:$C$6,2,FALSE),VLOOKUP(Q75,$A$2:$C$6,3,FALSE))</f>
        <v>0.7</v>
      </c>
      <c r="AB75" s="5">
        <f>IF(H75=1,VLOOKUP(R75,$A$2:$C$6,2,FALSE),VLOOKUP(R75,$A$2:$C$6,3,FALSE))</f>
        <v>0.3</v>
      </c>
      <c r="AC75" s="5">
        <f>IF(I75=1,VLOOKUP(S75,$A$2:$C$6,2,FALSE),VLOOKUP(S75,$A$2:$C$6,3,FALSE))</f>
        <v>0.78</v>
      </c>
      <c r="AD75" s="5"/>
      <c r="AE75" s="10">
        <f t="shared" si="4"/>
        <v>0.00634580957584864</v>
      </c>
    </row>
    <row r="76" spans="1:31">
      <c r="A76">
        <v>8</v>
      </c>
      <c r="B76">
        <v>0</v>
      </c>
      <c r="C76">
        <v>0</v>
      </c>
      <c r="D76">
        <v>1</v>
      </c>
      <c r="E76">
        <v>1</v>
      </c>
      <c r="F76">
        <v>0</v>
      </c>
      <c r="G76">
        <v>0</v>
      </c>
      <c r="H76">
        <v>1</v>
      </c>
      <c r="I76">
        <v>0</v>
      </c>
      <c r="J76" s="7"/>
      <c r="K76" s="7"/>
      <c r="L76" s="7">
        <v>0</v>
      </c>
      <c r="M76" s="1">
        <f>SUM($B76:B76)</f>
        <v>0</v>
      </c>
      <c r="N76" s="1">
        <f>SUM($B76:C76)</f>
        <v>0</v>
      </c>
      <c r="O76" s="1">
        <f>SUM($B76:D76)</f>
        <v>1</v>
      </c>
      <c r="P76" s="1">
        <f>SUM($B76:E76)</f>
        <v>2</v>
      </c>
      <c r="Q76" s="1">
        <f>SUM($B76:F76)</f>
        <v>2</v>
      </c>
      <c r="R76" s="1">
        <f>SUM($B76:G76)</f>
        <v>2</v>
      </c>
      <c r="S76" s="1">
        <f>SUM($B76:H76)</f>
        <v>3</v>
      </c>
      <c r="T76" s="1"/>
      <c r="V76" s="5">
        <f>IF(B76=1,VLOOKUP(L76,$A$2:$C$6,2,FALSE),VLOOKUP(L76,$A$2:$C$6,3,FALSE))</f>
        <v>0.545454545454545</v>
      </c>
      <c r="W76" s="5">
        <f>IF(C76=1,VLOOKUP(M76,$A$2:$C$6,2,FALSE),VLOOKUP(M76,$A$2:$C$6,3,FALSE))</f>
        <v>0.545454545454545</v>
      </c>
      <c r="X76" s="5">
        <f>IF(D76=1,VLOOKUP(N76,$A$2:$C$6,2,FALSE),VLOOKUP(N76,$A$2:$C$6,3,FALSE))</f>
        <v>0.454545454545455</v>
      </c>
      <c r="Y76" s="5">
        <f>IF(E76=1,VLOOKUP(O76,$A$2:$C$6,2,FALSE),VLOOKUP(O76,$A$2:$C$6,3,FALSE))</f>
        <v>0.336363636363636</v>
      </c>
      <c r="Z76" s="5">
        <f>IF(F76=1,VLOOKUP(P76,$A$2:$C$6,2,FALSE),VLOOKUP(P76,$A$2:$C$6,3,FALSE))</f>
        <v>0.7</v>
      </c>
      <c r="AA76" s="5">
        <f>IF(G76=1,VLOOKUP(Q76,$A$2:$C$6,2,FALSE),VLOOKUP(Q76,$A$2:$C$6,3,FALSE))</f>
        <v>0.7</v>
      </c>
      <c r="AB76" s="5">
        <f>IF(H76=1,VLOOKUP(R76,$A$2:$C$6,2,FALSE),VLOOKUP(R76,$A$2:$C$6,3,FALSE))</f>
        <v>0.3</v>
      </c>
      <c r="AC76" s="5">
        <f>IF(I76=1,VLOOKUP(S76,$A$2:$C$6,2,FALSE),VLOOKUP(S76,$A$2:$C$6,3,FALSE))</f>
        <v>0.78</v>
      </c>
      <c r="AD76" s="5"/>
      <c r="AE76" s="10">
        <f t="shared" si="4"/>
        <v>0.00521573389795778</v>
      </c>
    </row>
    <row r="77" spans="1:31">
      <c r="A77">
        <v>8</v>
      </c>
      <c r="B77" s="8">
        <v>1</v>
      </c>
      <c r="C77" s="8">
        <v>0</v>
      </c>
      <c r="D77" s="8">
        <v>0</v>
      </c>
      <c r="E77" s="8">
        <v>0</v>
      </c>
      <c r="F77" s="8">
        <v>1</v>
      </c>
      <c r="G77" s="8">
        <v>0</v>
      </c>
      <c r="H77" s="8">
        <v>1</v>
      </c>
      <c r="I77" s="8">
        <v>0</v>
      </c>
      <c r="J77" s="7"/>
      <c r="K77" s="7"/>
      <c r="L77" s="7">
        <v>0</v>
      </c>
      <c r="M77" s="1">
        <f>SUM($B77:B77)</f>
        <v>1</v>
      </c>
      <c r="N77" s="1">
        <f>SUM($B77:C77)</f>
        <v>1</v>
      </c>
      <c r="O77" s="1">
        <f>SUM($B77:D77)</f>
        <v>1</v>
      </c>
      <c r="P77" s="1">
        <f>SUM($B77:E77)</f>
        <v>1</v>
      </c>
      <c r="Q77" s="1">
        <f>SUM($B77:F77)</f>
        <v>2</v>
      </c>
      <c r="R77" s="1">
        <f>SUM($B77:G77)</f>
        <v>2</v>
      </c>
      <c r="S77" s="1">
        <f>SUM($B77:H77)</f>
        <v>3</v>
      </c>
      <c r="T77" s="1"/>
      <c r="V77" s="5">
        <f>IF(B77=1,VLOOKUP(L77,$A$2:$C$6,2,FALSE),VLOOKUP(L77,$A$2:$C$6,3,FALSE))</f>
        <v>0.454545454545455</v>
      </c>
      <c r="W77" s="5">
        <f>IF(C77=1,VLOOKUP(M77,$A$2:$C$6,2,FALSE),VLOOKUP(M77,$A$2:$C$6,3,FALSE))</f>
        <v>0.663636363636364</v>
      </c>
      <c r="X77" s="5">
        <f>IF(D77=1,VLOOKUP(N77,$A$2:$C$6,2,FALSE),VLOOKUP(N77,$A$2:$C$6,3,FALSE))</f>
        <v>0.663636363636364</v>
      </c>
      <c r="Y77" s="5">
        <f>IF(E77=1,VLOOKUP(O77,$A$2:$C$6,2,FALSE),VLOOKUP(O77,$A$2:$C$6,3,FALSE))</f>
        <v>0.663636363636364</v>
      </c>
      <c r="Z77" s="5">
        <f>IF(F77=1,VLOOKUP(P77,$A$2:$C$6,2,FALSE),VLOOKUP(P77,$A$2:$C$6,3,FALSE))</f>
        <v>0.336363636363636</v>
      </c>
      <c r="AA77" s="5">
        <f>IF(G77=1,VLOOKUP(Q77,$A$2:$C$6,2,FALSE),VLOOKUP(Q77,$A$2:$C$6,3,FALSE))</f>
        <v>0.7</v>
      </c>
      <c r="AB77" s="5">
        <f>IF(H77=1,VLOOKUP(R77,$A$2:$C$6,2,FALSE),VLOOKUP(R77,$A$2:$C$6,3,FALSE))</f>
        <v>0.3</v>
      </c>
      <c r="AC77" s="5">
        <f>IF(I77=1,VLOOKUP(S77,$A$2:$C$6,2,FALSE),VLOOKUP(S77,$A$2:$C$6,3,FALSE))</f>
        <v>0.78</v>
      </c>
      <c r="AD77" s="5"/>
      <c r="AE77" s="10">
        <f t="shared" si="4"/>
        <v>0.00731965784192586</v>
      </c>
    </row>
    <row r="78" spans="1:31">
      <c r="A78">
        <v>8</v>
      </c>
      <c r="B78">
        <v>0</v>
      </c>
      <c r="C78">
        <v>1</v>
      </c>
      <c r="D78">
        <v>0</v>
      </c>
      <c r="E78">
        <v>0</v>
      </c>
      <c r="F78">
        <v>1</v>
      </c>
      <c r="G78">
        <v>0</v>
      </c>
      <c r="H78">
        <v>1</v>
      </c>
      <c r="I78">
        <v>0</v>
      </c>
      <c r="J78" s="7"/>
      <c r="K78" s="7"/>
      <c r="L78" s="7">
        <v>0</v>
      </c>
      <c r="M78" s="1">
        <f>SUM($B78:B78)</f>
        <v>0</v>
      </c>
      <c r="N78" s="1">
        <f>SUM($B78:C78)</f>
        <v>1</v>
      </c>
      <c r="O78" s="1">
        <f>SUM($B78:D78)</f>
        <v>1</v>
      </c>
      <c r="P78" s="1">
        <f>SUM($B78:E78)</f>
        <v>1</v>
      </c>
      <c r="Q78" s="1">
        <f>SUM($B78:F78)</f>
        <v>2</v>
      </c>
      <c r="R78" s="1">
        <f>SUM($B78:G78)</f>
        <v>2</v>
      </c>
      <c r="S78" s="1">
        <f>SUM($B78:H78)</f>
        <v>3</v>
      </c>
      <c r="T78" s="1"/>
      <c r="V78" s="5">
        <f>IF(B78=1,VLOOKUP(L78,$A$2:$C$6,2,FALSE),VLOOKUP(L78,$A$2:$C$6,3,FALSE))</f>
        <v>0.545454545454545</v>
      </c>
      <c r="W78" s="5">
        <f>IF(C78=1,VLOOKUP(M78,$A$2:$C$6,2,FALSE),VLOOKUP(M78,$A$2:$C$6,3,FALSE))</f>
        <v>0.454545454545455</v>
      </c>
      <c r="X78" s="5">
        <f>IF(D78=1,VLOOKUP(N78,$A$2:$C$6,2,FALSE),VLOOKUP(N78,$A$2:$C$6,3,FALSE))</f>
        <v>0.663636363636364</v>
      </c>
      <c r="Y78" s="5">
        <f>IF(E78=1,VLOOKUP(O78,$A$2:$C$6,2,FALSE),VLOOKUP(O78,$A$2:$C$6,3,FALSE))</f>
        <v>0.663636363636364</v>
      </c>
      <c r="Z78" s="5">
        <f>IF(F78=1,VLOOKUP(P78,$A$2:$C$6,2,FALSE),VLOOKUP(P78,$A$2:$C$6,3,FALSE))</f>
        <v>0.336363636363636</v>
      </c>
      <c r="AA78" s="5">
        <f>IF(G78=1,VLOOKUP(Q78,$A$2:$C$6,2,FALSE),VLOOKUP(Q78,$A$2:$C$6,3,FALSE))</f>
        <v>0.7</v>
      </c>
      <c r="AB78" s="5">
        <f>IF(H78=1,VLOOKUP(R78,$A$2:$C$6,2,FALSE),VLOOKUP(R78,$A$2:$C$6,3,FALSE))</f>
        <v>0.3</v>
      </c>
      <c r="AC78" s="5">
        <f>IF(I78=1,VLOOKUP(S78,$A$2:$C$6,2,FALSE),VLOOKUP(S78,$A$2:$C$6,3,FALSE))</f>
        <v>0.78</v>
      </c>
      <c r="AD78" s="5"/>
      <c r="AE78" s="10">
        <f t="shared" si="4"/>
        <v>0.00601615713035001</v>
      </c>
    </row>
    <row r="79" spans="1:31">
      <c r="A79">
        <v>8</v>
      </c>
      <c r="B79" s="8">
        <v>0</v>
      </c>
      <c r="C79" s="8">
        <v>0</v>
      </c>
      <c r="D79" s="8">
        <v>1</v>
      </c>
      <c r="E79" s="8">
        <v>0</v>
      </c>
      <c r="F79" s="8">
        <v>1</v>
      </c>
      <c r="G79" s="8">
        <v>0</v>
      </c>
      <c r="H79" s="8">
        <v>1</v>
      </c>
      <c r="I79" s="8">
        <v>0</v>
      </c>
      <c r="J79" s="7"/>
      <c r="K79" s="7"/>
      <c r="L79" s="7">
        <v>0</v>
      </c>
      <c r="M79" s="1">
        <f>SUM($B79:B79)</f>
        <v>0</v>
      </c>
      <c r="N79" s="1">
        <f>SUM($B79:C79)</f>
        <v>0</v>
      </c>
      <c r="O79" s="1">
        <f>SUM($B79:D79)</f>
        <v>1</v>
      </c>
      <c r="P79" s="1">
        <f>SUM($B79:E79)</f>
        <v>1</v>
      </c>
      <c r="Q79" s="1">
        <f>SUM($B79:F79)</f>
        <v>2</v>
      </c>
      <c r="R79" s="1">
        <f>SUM($B79:G79)</f>
        <v>2</v>
      </c>
      <c r="S79" s="1">
        <f>SUM($B79:H79)</f>
        <v>3</v>
      </c>
      <c r="T79" s="1"/>
      <c r="V79" s="5">
        <f>IF(B79=1,VLOOKUP(L79,$A$2:$C$6,2,FALSE),VLOOKUP(L79,$A$2:$C$6,3,FALSE))</f>
        <v>0.545454545454545</v>
      </c>
      <c r="W79" s="5">
        <f>IF(C79=1,VLOOKUP(M79,$A$2:$C$6,2,FALSE),VLOOKUP(M79,$A$2:$C$6,3,FALSE))</f>
        <v>0.545454545454545</v>
      </c>
      <c r="X79" s="5">
        <f>IF(D79=1,VLOOKUP(N79,$A$2:$C$6,2,FALSE),VLOOKUP(N79,$A$2:$C$6,3,FALSE))</f>
        <v>0.454545454545455</v>
      </c>
      <c r="Y79" s="5">
        <f>IF(E79=1,VLOOKUP(O79,$A$2:$C$6,2,FALSE),VLOOKUP(O79,$A$2:$C$6,3,FALSE))</f>
        <v>0.663636363636364</v>
      </c>
      <c r="Z79" s="5">
        <f>IF(F79=1,VLOOKUP(P79,$A$2:$C$6,2,FALSE),VLOOKUP(P79,$A$2:$C$6,3,FALSE))</f>
        <v>0.336363636363636</v>
      </c>
      <c r="AA79" s="5">
        <f>IF(G79=1,VLOOKUP(Q79,$A$2:$C$6,2,FALSE),VLOOKUP(Q79,$A$2:$C$6,3,FALSE))</f>
        <v>0.7</v>
      </c>
      <c r="AB79" s="5">
        <f>IF(H79=1,VLOOKUP(R79,$A$2:$C$6,2,FALSE),VLOOKUP(R79,$A$2:$C$6,3,FALSE))</f>
        <v>0.3</v>
      </c>
      <c r="AC79" s="5">
        <f>IF(I79=1,VLOOKUP(S79,$A$2:$C$6,2,FALSE),VLOOKUP(S79,$A$2:$C$6,3,FALSE))</f>
        <v>0.78</v>
      </c>
      <c r="AD79" s="5"/>
      <c r="AE79" s="10">
        <f t="shared" si="4"/>
        <v>0.00494478668247946</v>
      </c>
    </row>
    <row r="80" spans="1:31">
      <c r="A80">
        <v>8</v>
      </c>
      <c r="B80">
        <v>0</v>
      </c>
      <c r="C80">
        <v>0</v>
      </c>
      <c r="D80">
        <v>0</v>
      </c>
      <c r="E80">
        <v>1</v>
      </c>
      <c r="F80">
        <v>1</v>
      </c>
      <c r="G80">
        <v>0</v>
      </c>
      <c r="H80">
        <v>1</v>
      </c>
      <c r="I80">
        <v>0</v>
      </c>
      <c r="J80" s="7"/>
      <c r="K80" s="7"/>
      <c r="L80" s="7">
        <v>0</v>
      </c>
      <c r="M80" s="1">
        <f>SUM($B80:B80)</f>
        <v>0</v>
      </c>
      <c r="N80" s="1">
        <f>SUM($B80:C80)</f>
        <v>0</v>
      </c>
      <c r="O80" s="1">
        <f>SUM($B80:D80)</f>
        <v>0</v>
      </c>
      <c r="P80" s="1">
        <f>SUM($B80:E80)</f>
        <v>1</v>
      </c>
      <c r="Q80" s="1">
        <f>SUM($B80:F80)</f>
        <v>2</v>
      </c>
      <c r="R80" s="1">
        <f>SUM($B80:G80)</f>
        <v>2</v>
      </c>
      <c r="S80" s="1">
        <f>SUM($B80:H80)</f>
        <v>3</v>
      </c>
      <c r="T80" s="1"/>
      <c r="V80" s="5">
        <f>IF(B80=1,VLOOKUP(L80,$A$2:$C$6,2,FALSE),VLOOKUP(L80,$A$2:$C$6,3,FALSE))</f>
        <v>0.545454545454545</v>
      </c>
      <c r="W80" s="5">
        <f>IF(C80=1,VLOOKUP(M80,$A$2:$C$6,2,FALSE),VLOOKUP(M80,$A$2:$C$6,3,FALSE))</f>
        <v>0.545454545454545</v>
      </c>
      <c r="X80" s="5">
        <f>IF(D80=1,VLOOKUP(N80,$A$2:$C$6,2,FALSE),VLOOKUP(N80,$A$2:$C$6,3,FALSE))</f>
        <v>0.545454545454545</v>
      </c>
      <c r="Y80" s="5">
        <f>IF(E80=1,VLOOKUP(O80,$A$2:$C$6,2,FALSE),VLOOKUP(O80,$A$2:$C$6,3,FALSE))</f>
        <v>0.454545454545455</v>
      </c>
      <c r="Z80" s="5">
        <f>IF(F80=1,VLOOKUP(P80,$A$2:$C$6,2,FALSE),VLOOKUP(P80,$A$2:$C$6,3,FALSE))</f>
        <v>0.336363636363636</v>
      </c>
      <c r="AA80" s="5">
        <f>IF(G80=1,VLOOKUP(Q80,$A$2:$C$6,2,FALSE),VLOOKUP(Q80,$A$2:$C$6,3,FALSE))</f>
        <v>0.7</v>
      </c>
      <c r="AB80" s="5">
        <f>IF(H80=1,VLOOKUP(R80,$A$2:$C$6,2,FALSE),VLOOKUP(R80,$A$2:$C$6,3,FALSE))</f>
        <v>0.3</v>
      </c>
      <c r="AC80" s="5">
        <f>IF(I80=1,VLOOKUP(S80,$A$2:$C$6,2,FALSE),VLOOKUP(S80,$A$2:$C$6,3,FALSE))</f>
        <v>0.78</v>
      </c>
      <c r="AD80" s="5"/>
      <c r="AE80" s="10">
        <f t="shared" si="4"/>
        <v>0.00406420823217489</v>
      </c>
    </row>
    <row r="81" spans="1:31">
      <c r="A81">
        <v>8</v>
      </c>
      <c r="B81" s="8">
        <v>1</v>
      </c>
      <c r="C81" s="8">
        <v>0</v>
      </c>
      <c r="D81" s="8">
        <v>0</v>
      </c>
      <c r="E81" s="8">
        <v>0</v>
      </c>
      <c r="F81" s="8">
        <v>0</v>
      </c>
      <c r="G81" s="8">
        <v>1</v>
      </c>
      <c r="H81" s="8">
        <v>1</v>
      </c>
      <c r="I81" s="8">
        <v>0</v>
      </c>
      <c r="J81" s="7"/>
      <c r="K81" s="7"/>
      <c r="L81" s="7">
        <v>0</v>
      </c>
      <c r="M81" s="1">
        <f>SUM($B81:B81)</f>
        <v>1</v>
      </c>
      <c r="N81" s="1">
        <f>SUM($B81:C81)</f>
        <v>1</v>
      </c>
      <c r="O81" s="1">
        <f>SUM($B81:D81)</f>
        <v>1</v>
      </c>
      <c r="P81" s="1">
        <f>SUM($B81:E81)</f>
        <v>1</v>
      </c>
      <c r="Q81" s="1">
        <f>SUM($B81:F81)</f>
        <v>1</v>
      </c>
      <c r="R81" s="1">
        <f>SUM($B81:G81)</f>
        <v>2</v>
      </c>
      <c r="S81" s="1">
        <f>SUM($B81:H81)</f>
        <v>3</v>
      </c>
      <c r="T81" s="1"/>
      <c r="V81" s="5">
        <f>IF(B81=1,VLOOKUP(L81,$A$2:$C$6,2,FALSE),VLOOKUP(L81,$A$2:$C$6,3,FALSE))</f>
        <v>0.454545454545455</v>
      </c>
      <c r="W81" s="5">
        <f>IF(C81=1,VLOOKUP(M81,$A$2:$C$6,2,FALSE),VLOOKUP(M81,$A$2:$C$6,3,FALSE))</f>
        <v>0.663636363636364</v>
      </c>
      <c r="X81" s="5">
        <f>IF(D81=1,VLOOKUP(N81,$A$2:$C$6,2,FALSE),VLOOKUP(N81,$A$2:$C$6,3,FALSE))</f>
        <v>0.663636363636364</v>
      </c>
      <c r="Y81" s="5">
        <f>IF(E81=1,VLOOKUP(O81,$A$2:$C$6,2,FALSE),VLOOKUP(O81,$A$2:$C$6,3,FALSE))</f>
        <v>0.663636363636364</v>
      </c>
      <c r="Z81" s="5">
        <f>IF(F81=1,VLOOKUP(P81,$A$2:$C$6,2,FALSE),VLOOKUP(P81,$A$2:$C$6,3,FALSE))</f>
        <v>0.663636363636364</v>
      </c>
      <c r="AA81" s="5">
        <f>IF(G81=1,VLOOKUP(Q81,$A$2:$C$6,2,FALSE),VLOOKUP(Q81,$A$2:$C$6,3,FALSE))</f>
        <v>0.336363636363636</v>
      </c>
      <c r="AB81" s="5">
        <f>IF(H81=1,VLOOKUP(R81,$A$2:$C$6,2,FALSE),VLOOKUP(R81,$A$2:$C$6,3,FALSE))</f>
        <v>0.3</v>
      </c>
      <c r="AC81" s="5">
        <f>IF(I81=1,VLOOKUP(S81,$A$2:$C$6,2,FALSE),VLOOKUP(S81,$A$2:$C$6,3,FALSE))</f>
        <v>0.78</v>
      </c>
      <c r="AD81" s="5"/>
      <c r="AE81" s="10">
        <f t="shared" si="4"/>
        <v>0.00693941587611153</v>
      </c>
    </row>
    <row r="82" spans="1:31">
      <c r="A82">
        <v>8</v>
      </c>
      <c r="B82">
        <v>0</v>
      </c>
      <c r="C82">
        <v>1</v>
      </c>
      <c r="D82">
        <v>0</v>
      </c>
      <c r="E82">
        <v>0</v>
      </c>
      <c r="F82">
        <v>0</v>
      </c>
      <c r="G82">
        <v>1</v>
      </c>
      <c r="H82">
        <v>1</v>
      </c>
      <c r="I82">
        <v>0</v>
      </c>
      <c r="J82" s="7"/>
      <c r="K82" s="7"/>
      <c r="L82" s="7">
        <v>0</v>
      </c>
      <c r="M82" s="1">
        <f>SUM($B82:B82)</f>
        <v>0</v>
      </c>
      <c r="N82" s="1">
        <f>SUM($B82:C82)</f>
        <v>1</v>
      </c>
      <c r="O82" s="1">
        <f>SUM($B82:D82)</f>
        <v>1</v>
      </c>
      <c r="P82" s="1">
        <f>SUM($B82:E82)</f>
        <v>1</v>
      </c>
      <c r="Q82" s="1">
        <f>SUM($B82:F82)</f>
        <v>1</v>
      </c>
      <c r="R82" s="1">
        <f>SUM($B82:G82)</f>
        <v>2</v>
      </c>
      <c r="S82" s="1">
        <f>SUM($B82:H82)</f>
        <v>3</v>
      </c>
      <c r="T82" s="1"/>
      <c r="V82" s="5">
        <f>IF(B82=1,VLOOKUP(L82,$A$2:$C$6,2,FALSE),VLOOKUP(L82,$A$2:$C$6,3,FALSE))</f>
        <v>0.545454545454545</v>
      </c>
      <c r="W82" s="5">
        <f>IF(C82=1,VLOOKUP(M82,$A$2:$C$6,2,FALSE),VLOOKUP(M82,$A$2:$C$6,3,FALSE))</f>
        <v>0.454545454545455</v>
      </c>
      <c r="X82" s="5">
        <f>IF(D82=1,VLOOKUP(N82,$A$2:$C$6,2,FALSE),VLOOKUP(N82,$A$2:$C$6,3,FALSE))</f>
        <v>0.663636363636364</v>
      </c>
      <c r="Y82" s="5">
        <f>IF(E82=1,VLOOKUP(O82,$A$2:$C$6,2,FALSE),VLOOKUP(O82,$A$2:$C$6,3,FALSE))</f>
        <v>0.663636363636364</v>
      </c>
      <c r="Z82" s="5">
        <f>IF(F82=1,VLOOKUP(P82,$A$2:$C$6,2,FALSE),VLOOKUP(P82,$A$2:$C$6,3,FALSE))</f>
        <v>0.663636363636364</v>
      </c>
      <c r="AA82" s="5">
        <f>IF(G82=1,VLOOKUP(Q82,$A$2:$C$6,2,FALSE),VLOOKUP(Q82,$A$2:$C$6,3,FALSE))</f>
        <v>0.336363636363636</v>
      </c>
      <c r="AB82" s="5">
        <f>IF(H82=1,VLOOKUP(R82,$A$2:$C$6,2,FALSE),VLOOKUP(R82,$A$2:$C$6,3,FALSE))</f>
        <v>0.3</v>
      </c>
      <c r="AC82" s="5">
        <f>IF(I82=1,VLOOKUP(S82,$A$2:$C$6,2,FALSE),VLOOKUP(S82,$A$2:$C$6,3,FALSE))</f>
        <v>0.78</v>
      </c>
      <c r="AD82" s="5"/>
      <c r="AE82" s="10">
        <f t="shared" si="4"/>
        <v>0.00570362948721495</v>
      </c>
    </row>
    <row r="83" spans="1:31">
      <c r="A83">
        <v>8</v>
      </c>
      <c r="B83" s="8">
        <v>0</v>
      </c>
      <c r="C83" s="8">
        <v>0</v>
      </c>
      <c r="D83" s="8">
        <v>1</v>
      </c>
      <c r="E83" s="8">
        <v>0</v>
      </c>
      <c r="F83" s="8">
        <v>0</v>
      </c>
      <c r="G83" s="8">
        <v>1</v>
      </c>
      <c r="H83" s="8">
        <v>1</v>
      </c>
      <c r="I83" s="8">
        <v>0</v>
      </c>
      <c r="J83" s="7"/>
      <c r="K83" s="7"/>
      <c r="L83" s="7">
        <v>0</v>
      </c>
      <c r="M83" s="1">
        <f>SUM($B83:B83)</f>
        <v>0</v>
      </c>
      <c r="N83" s="1">
        <f>SUM($B83:C83)</f>
        <v>0</v>
      </c>
      <c r="O83" s="1">
        <f>SUM($B83:D83)</f>
        <v>1</v>
      </c>
      <c r="P83" s="1">
        <f>SUM($B83:E83)</f>
        <v>1</v>
      </c>
      <c r="Q83" s="1">
        <f>SUM($B83:F83)</f>
        <v>1</v>
      </c>
      <c r="R83" s="1">
        <f>SUM($B83:G83)</f>
        <v>2</v>
      </c>
      <c r="S83" s="1">
        <f>SUM($B83:H83)</f>
        <v>3</v>
      </c>
      <c r="T83" s="1"/>
      <c r="V83" s="5">
        <f>IF(B83=1,VLOOKUP(L83,$A$2:$C$6,2,FALSE),VLOOKUP(L83,$A$2:$C$6,3,FALSE))</f>
        <v>0.545454545454545</v>
      </c>
      <c r="W83" s="5">
        <f>IF(C83=1,VLOOKUP(M83,$A$2:$C$6,2,FALSE),VLOOKUP(M83,$A$2:$C$6,3,FALSE))</f>
        <v>0.545454545454545</v>
      </c>
      <c r="X83" s="5">
        <f>IF(D83=1,VLOOKUP(N83,$A$2:$C$6,2,FALSE),VLOOKUP(N83,$A$2:$C$6,3,FALSE))</f>
        <v>0.454545454545455</v>
      </c>
      <c r="Y83" s="5">
        <f>IF(E83=1,VLOOKUP(O83,$A$2:$C$6,2,FALSE),VLOOKUP(O83,$A$2:$C$6,3,FALSE))</f>
        <v>0.663636363636364</v>
      </c>
      <c r="Z83" s="5">
        <f>IF(F83=1,VLOOKUP(P83,$A$2:$C$6,2,FALSE),VLOOKUP(P83,$A$2:$C$6,3,FALSE))</f>
        <v>0.663636363636364</v>
      </c>
      <c r="AA83" s="5">
        <f>IF(G83=1,VLOOKUP(Q83,$A$2:$C$6,2,FALSE),VLOOKUP(Q83,$A$2:$C$6,3,FALSE))</f>
        <v>0.336363636363636</v>
      </c>
      <c r="AB83" s="5">
        <f>IF(H83=1,VLOOKUP(R83,$A$2:$C$6,2,FALSE),VLOOKUP(R83,$A$2:$C$6,3,FALSE))</f>
        <v>0.3</v>
      </c>
      <c r="AC83" s="5">
        <f>IF(I83=1,VLOOKUP(S83,$A$2:$C$6,2,FALSE),VLOOKUP(S83,$A$2:$C$6,3,FALSE))</f>
        <v>0.78</v>
      </c>
      <c r="AD83" s="5"/>
      <c r="AE83" s="10">
        <f t="shared" si="4"/>
        <v>0.00468791464702598</v>
      </c>
    </row>
    <row r="84" spans="1:31">
      <c r="A84">
        <v>8</v>
      </c>
      <c r="B84">
        <v>0</v>
      </c>
      <c r="C84">
        <v>0</v>
      </c>
      <c r="D84">
        <v>0</v>
      </c>
      <c r="E84">
        <v>1</v>
      </c>
      <c r="F84">
        <v>0</v>
      </c>
      <c r="G84">
        <v>1</v>
      </c>
      <c r="H84">
        <v>1</v>
      </c>
      <c r="I84">
        <v>0</v>
      </c>
      <c r="J84" s="7"/>
      <c r="K84" s="7"/>
      <c r="L84" s="7">
        <v>0</v>
      </c>
      <c r="M84" s="1">
        <f>SUM($B84:B84)</f>
        <v>0</v>
      </c>
      <c r="N84" s="1">
        <f>SUM($B84:C84)</f>
        <v>0</v>
      </c>
      <c r="O84" s="1">
        <f>SUM($B84:D84)</f>
        <v>0</v>
      </c>
      <c r="P84" s="1">
        <f>SUM($B84:E84)</f>
        <v>1</v>
      </c>
      <c r="Q84" s="1">
        <f>SUM($B84:F84)</f>
        <v>1</v>
      </c>
      <c r="R84" s="1">
        <f>SUM($B84:G84)</f>
        <v>2</v>
      </c>
      <c r="S84" s="1">
        <f>SUM($B84:H84)</f>
        <v>3</v>
      </c>
      <c r="T84" s="1"/>
      <c r="V84" s="5">
        <f>IF(B84=1,VLOOKUP(L84,$A$2:$C$6,2,FALSE),VLOOKUP(L84,$A$2:$C$6,3,FALSE))</f>
        <v>0.545454545454545</v>
      </c>
      <c r="W84" s="5">
        <f>IF(C84=1,VLOOKUP(M84,$A$2:$C$6,2,FALSE),VLOOKUP(M84,$A$2:$C$6,3,FALSE))</f>
        <v>0.545454545454545</v>
      </c>
      <c r="X84" s="5">
        <f>IF(D84=1,VLOOKUP(N84,$A$2:$C$6,2,FALSE),VLOOKUP(N84,$A$2:$C$6,3,FALSE))</f>
        <v>0.545454545454545</v>
      </c>
      <c r="Y84" s="5">
        <f>IF(E84=1,VLOOKUP(O84,$A$2:$C$6,2,FALSE),VLOOKUP(O84,$A$2:$C$6,3,FALSE))</f>
        <v>0.454545454545455</v>
      </c>
      <c r="Z84" s="5">
        <f>IF(F84=1,VLOOKUP(P84,$A$2:$C$6,2,FALSE),VLOOKUP(P84,$A$2:$C$6,3,FALSE))</f>
        <v>0.663636363636364</v>
      </c>
      <c r="AA84" s="5">
        <f>IF(G84=1,VLOOKUP(Q84,$A$2:$C$6,2,FALSE),VLOOKUP(Q84,$A$2:$C$6,3,FALSE))</f>
        <v>0.336363636363636</v>
      </c>
      <c r="AB84" s="5">
        <f>IF(H84=1,VLOOKUP(R84,$A$2:$C$6,2,FALSE),VLOOKUP(R84,$A$2:$C$6,3,FALSE))</f>
        <v>0.3</v>
      </c>
      <c r="AC84" s="5">
        <f>IF(I84=1,VLOOKUP(S84,$A$2:$C$6,2,FALSE),VLOOKUP(S84,$A$2:$C$6,3,FALSE))</f>
        <v>0.78</v>
      </c>
      <c r="AD84" s="5"/>
      <c r="AE84" s="10">
        <f t="shared" si="4"/>
        <v>0.00385308053180217</v>
      </c>
    </row>
    <row r="85" spans="1:31">
      <c r="A85">
        <v>8</v>
      </c>
      <c r="B85" s="8">
        <v>0</v>
      </c>
      <c r="C85" s="8">
        <v>0</v>
      </c>
      <c r="D85" s="8">
        <v>0</v>
      </c>
      <c r="E85" s="8">
        <v>0</v>
      </c>
      <c r="F85" s="8">
        <v>1</v>
      </c>
      <c r="G85" s="8">
        <v>1</v>
      </c>
      <c r="H85" s="8">
        <v>1</v>
      </c>
      <c r="I85" s="8">
        <v>0</v>
      </c>
      <c r="J85" s="7"/>
      <c r="K85" s="7"/>
      <c r="L85" s="7">
        <v>0</v>
      </c>
      <c r="M85" s="1">
        <f>SUM($B85:B85)</f>
        <v>0</v>
      </c>
      <c r="N85" s="1">
        <f>SUM($B85:C85)</f>
        <v>0</v>
      </c>
      <c r="O85" s="1">
        <f>SUM($B85:D85)</f>
        <v>0</v>
      </c>
      <c r="P85" s="1">
        <f>SUM($B85:E85)</f>
        <v>0</v>
      </c>
      <c r="Q85" s="1">
        <f>SUM($B85:F85)</f>
        <v>1</v>
      </c>
      <c r="R85" s="1">
        <f>SUM($B85:G85)</f>
        <v>2</v>
      </c>
      <c r="S85" s="1">
        <f>SUM($B85:H85)</f>
        <v>3</v>
      </c>
      <c r="T85" s="1"/>
      <c r="V85" s="5">
        <f>IF(B85=1,VLOOKUP(L85,$A$2:$C$6,2,FALSE),VLOOKUP(L85,$A$2:$C$6,3,FALSE))</f>
        <v>0.545454545454545</v>
      </c>
      <c r="W85" s="5">
        <f>IF(C85=1,VLOOKUP(M85,$A$2:$C$6,2,FALSE),VLOOKUP(M85,$A$2:$C$6,3,FALSE))</f>
        <v>0.545454545454545</v>
      </c>
      <c r="X85" s="5">
        <f>IF(D85=1,VLOOKUP(N85,$A$2:$C$6,2,FALSE),VLOOKUP(N85,$A$2:$C$6,3,FALSE))</f>
        <v>0.545454545454545</v>
      </c>
      <c r="Y85" s="5">
        <f>IF(E85=1,VLOOKUP(O85,$A$2:$C$6,2,FALSE),VLOOKUP(O85,$A$2:$C$6,3,FALSE))</f>
        <v>0.545454545454545</v>
      </c>
      <c r="Z85" s="9">
        <v>1</v>
      </c>
      <c r="AA85" s="5">
        <f>IF(G85=1,VLOOKUP(Q85,$A$2:$C$6,2,FALSE),VLOOKUP(Q85,$A$2:$C$6,3,FALSE))</f>
        <v>0.336363636363636</v>
      </c>
      <c r="AB85" s="5">
        <f>IF(H85=1,VLOOKUP(R85,$A$2:$C$6,2,FALSE),VLOOKUP(R85,$A$2:$C$6,3,FALSE))</f>
        <v>0.3</v>
      </c>
      <c r="AC85" s="5">
        <f>IF(I85=1,VLOOKUP(S85,$A$2:$C$6,2,FALSE),VLOOKUP(S85,$A$2:$C$6,3,FALSE))</f>
        <v>0.78</v>
      </c>
      <c r="AD85" s="5"/>
      <c r="AE85" s="10">
        <f t="shared" si="4"/>
        <v>0.0069672141122998</v>
      </c>
    </row>
    <row r="86" spans="1:31">
      <c r="A86">
        <v>8</v>
      </c>
      <c r="B86">
        <v>1</v>
      </c>
      <c r="C86">
        <v>1</v>
      </c>
      <c r="D86">
        <v>1</v>
      </c>
      <c r="E86">
        <v>1</v>
      </c>
      <c r="F86">
        <v>0</v>
      </c>
      <c r="G86">
        <v>0</v>
      </c>
      <c r="H86">
        <v>0</v>
      </c>
      <c r="I86">
        <v>1</v>
      </c>
      <c r="J86" s="7"/>
      <c r="K86" s="7"/>
      <c r="L86" s="7">
        <v>0</v>
      </c>
      <c r="M86" s="1">
        <f>SUM($B86:B86)</f>
        <v>1</v>
      </c>
      <c r="N86" s="1">
        <f>SUM($B86:C86)</f>
        <v>2</v>
      </c>
      <c r="O86" s="1">
        <f>SUM($B86:D86)</f>
        <v>3</v>
      </c>
      <c r="P86" s="1">
        <f>SUM($B86:E86)</f>
        <v>4</v>
      </c>
      <c r="Q86" s="1">
        <f>SUM($B86:F86)</f>
        <v>4</v>
      </c>
      <c r="R86" s="1">
        <f>SUM($B86:G86)</f>
        <v>4</v>
      </c>
      <c r="S86" s="1">
        <f>SUM($B86:H86)</f>
        <v>4</v>
      </c>
      <c r="T86" s="1"/>
      <c r="V86" s="5">
        <f>IF(B86=1,VLOOKUP(L86,$A$2:$C$6,2,FALSE),VLOOKUP(L86,$A$2:$C$6,3,FALSE))</f>
        <v>0.454545454545455</v>
      </c>
      <c r="W86" s="5">
        <f>IF(C86=1,VLOOKUP(M86,$A$2:$C$6,2,FALSE),VLOOKUP(M86,$A$2:$C$6,3,FALSE))</f>
        <v>0.336363636363636</v>
      </c>
      <c r="X86" s="5">
        <f>IF(D86=1,VLOOKUP(N86,$A$2:$C$6,2,FALSE),VLOOKUP(N86,$A$2:$C$6,3,FALSE))</f>
        <v>0.3</v>
      </c>
      <c r="Y86" s="5">
        <f>IF(E86=1,VLOOKUP(O86,$A$2:$C$6,2,FALSE),VLOOKUP(O86,$A$2:$C$6,3,FALSE))</f>
        <v>0.22</v>
      </c>
      <c r="Z86" s="5">
        <f>IF(F86=1,VLOOKUP(P86,$A$2:$C$6,2,FALSE),VLOOKUP(P86,$A$2:$C$6,3,FALSE))</f>
        <v>0.833333333333333</v>
      </c>
      <c r="AA86" s="5">
        <f>IF(G86=1,VLOOKUP(Q86,$A$2:$C$6,2,FALSE),VLOOKUP(Q86,$A$2:$C$6,3,FALSE))</f>
        <v>0.833333333333333</v>
      </c>
      <c r="AB86" s="5">
        <f>IF(H86=1,VLOOKUP(R86,$A$2:$C$6,2,FALSE),VLOOKUP(R86,$A$2:$C$6,3,FALSE))</f>
        <v>0.833333333333333</v>
      </c>
      <c r="AC86" s="5">
        <f>IF(I86=1,VLOOKUP(S86,$A$2:$C$6,2,FALSE),VLOOKUP(S86,$A$2:$C$6,3,FALSE))</f>
        <v>0.166666666666667</v>
      </c>
      <c r="AD86" s="5"/>
      <c r="AE86" s="10">
        <f t="shared" si="4"/>
        <v>0.000973274410774411</v>
      </c>
    </row>
    <row r="87" spans="1:31">
      <c r="A87">
        <v>8</v>
      </c>
      <c r="B87" s="8">
        <v>1</v>
      </c>
      <c r="C87" s="8">
        <v>1</v>
      </c>
      <c r="D87" s="8">
        <v>1</v>
      </c>
      <c r="E87" s="8">
        <v>0</v>
      </c>
      <c r="F87" s="8">
        <v>1</v>
      </c>
      <c r="G87" s="8">
        <v>0</v>
      </c>
      <c r="H87" s="8">
        <v>0</v>
      </c>
      <c r="I87" s="8">
        <v>1</v>
      </c>
      <c r="J87" s="7"/>
      <c r="K87" s="7"/>
      <c r="L87" s="7">
        <v>0</v>
      </c>
      <c r="M87" s="1">
        <f>SUM($B87:B87)</f>
        <v>1</v>
      </c>
      <c r="N87" s="1">
        <f>SUM($B87:C87)</f>
        <v>2</v>
      </c>
      <c r="O87" s="1">
        <f>SUM($B87:D87)</f>
        <v>3</v>
      </c>
      <c r="P87" s="1">
        <f>SUM($B87:E87)</f>
        <v>3</v>
      </c>
      <c r="Q87" s="1">
        <f>SUM($B87:F87)</f>
        <v>4</v>
      </c>
      <c r="R87" s="1">
        <f>SUM($B87:G87)</f>
        <v>4</v>
      </c>
      <c r="S87" s="1">
        <f>SUM($B87:H87)</f>
        <v>4</v>
      </c>
      <c r="T87" s="1"/>
      <c r="V87" s="5">
        <f>IF(B87=1,VLOOKUP(L87,$A$2:$C$6,2,FALSE),VLOOKUP(L87,$A$2:$C$6,3,FALSE))</f>
        <v>0.454545454545455</v>
      </c>
      <c r="W87" s="5">
        <f>IF(C87=1,VLOOKUP(M87,$A$2:$C$6,2,FALSE),VLOOKUP(M87,$A$2:$C$6,3,FALSE))</f>
        <v>0.336363636363636</v>
      </c>
      <c r="X87" s="5">
        <f>IF(D87=1,VLOOKUP(N87,$A$2:$C$6,2,FALSE),VLOOKUP(N87,$A$2:$C$6,3,FALSE))</f>
        <v>0.3</v>
      </c>
      <c r="Y87" s="5">
        <f>IF(E87=1,VLOOKUP(O87,$A$2:$C$6,2,FALSE),VLOOKUP(O87,$A$2:$C$6,3,FALSE))</f>
        <v>0.78</v>
      </c>
      <c r="Z87" s="5">
        <f>IF(F87=1,VLOOKUP(P87,$A$2:$C$6,2,FALSE),VLOOKUP(P87,$A$2:$C$6,3,FALSE))</f>
        <v>0.22</v>
      </c>
      <c r="AA87" s="5">
        <f>IF(G87=1,VLOOKUP(Q87,$A$2:$C$6,2,FALSE),VLOOKUP(Q87,$A$2:$C$6,3,FALSE))</f>
        <v>0.833333333333333</v>
      </c>
      <c r="AB87" s="5">
        <f>IF(H87=1,VLOOKUP(R87,$A$2:$C$6,2,FALSE),VLOOKUP(R87,$A$2:$C$6,3,FALSE))</f>
        <v>0.833333333333333</v>
      </c>
      <c r="AC87" s="5">
        <f>IF(I87=1,VLOOKUP(S87,$A$2:$C$6,2,FALSE),VLOOKUP(S87,$A$2:$C$6,3,FALSE))</f>
        <v>0.166666666666667</v>
      </c>
      <c r="AD87" s="5"/>
      <c r="AE87" s="10">
        <f t="shared" si="4"/>
        <v>0.00091098484848485</v>
      </c>
    </row>
    <row r="88" spans="1:31">
      <c r="A88">
        <v>8</v>
      </c>
      <c r="B88">
        <v>1</v>
      </c>
      <c r="C88">
        <v>1</v>
      </c>
      <c r="D88">
        <v>0</v>
      </c>
      <c r="E88">
        <v>1</v>
      </c>
      <c r="F88">
        <v>1</v>
      </c>
      <c r="G88">
        <v>0</v>
      </c>
      <c r="H88">
        <v>0</v>
      </c>
      <c r="I88">
        <v>1</v>
      </c>
      <c r="J88" s="7"/>
      <c r="K88" s="7"/>
      <c r="L88" s="7">
        <v>0</v>
      </c>
      <c r="M88" s="1">
        <f>SUM($B88:B88)</f>
        <v>1</v>
      </c>
      <c r="N88" s="1">
        <f>SUM($B88:C88)</f>
        <v>2</v>
      </c>
      <c r="O88" s="1">
        <f>SUM($B88:D88)</f>
        <v>2</v>
      </c>
      <c r="P88" s="1">
        <f>SUM($B88:E88)</f>
        <v>3</v>
      </c>
      <c r="Q88" s="1">
        <f>SUM($B88:F88)</f>
        <v>4</v>
      </c>
      <c r="R88" s="1">
        <f>SUM($B88:G88)</f>
        <v>4</v>
      </c>
      <c r="S88" s="1">
        <f>SUM($B88:H88)</f>
        <v>4</v>
      </c>
      <c r="T88" s="1"/>
      <c r="V88" s="5">
        <f>IF(B88=1,VLOOKUP(L88,$A$2:$C$6,2,FALSE),VLOOKUP(L88,$A$2:$C$6,3,FALSE))</f>
        <v>0.454545454545455</v>
      </c>
      <c r="W88" s="5">
        <f>IF(C88=1,VLOOKUP(M88,$A$2:$C$6,2,FALSE),VLOOKUP(M88,$A$2:$C$6,3,FALSE))</f>
        <v>0.336363636363636</v>
      </c>
      <c r="X88" s="5">
        <f>IF(D88=1,VLOOKUP(N88,$A$2:$C$6,2,FALSE),VLOOKUP(N88,$A$2:$C$6,3,FALSE))</f>
        <v>0.7</v>
      </c>
      <c r="Y88" s="5">
        <f>IF(E88=1,VLOOKUP(O88,$A$2:$C$6,2,FALSE),VLOOKUP(O88,$A$2:$C$6,3,FALSE))</f>
        <v>0.3</v>
      </c>
      <c r="Z88" s="5">
        <f>IF(F88=1,VLOOKUP(P88,$A$2:$C$6,2,FALSE),VLOOKUP(P88,$A$2:$C$6,3,FALSE))</f>
        <v>0.22</v>
      </c>
      <c r="AA88" s="5">
        <f>IF(G88=1,VLOOKUP(Q88,$A$2:$C$6,2,FALSE),VLOOKUP(Q88,$A$2:$C$6,3,FALSE))</f>
        <v>0.833333333333333</v>
      </c>
      <c r="AB88" s="5">
        <f>IF(H88=1,VLOOKUP(R88,$A$2:$C$6,2,FALSE),VLOOKUP(R88,$A$2:$C$6,3,FALSE))</f>
        <v>0.833333333333333</v>
      </c>
      <c r="AC88" s="5">
        <f>IF(I88=1,VLOOKUP(S88,$A$2:$C$6,2,FALSE),VLOOKUP(S88,$A$2:$C$6,3,FALSE))</f>
        <v>0.166666666666667</v>
      </c>
      <c r="AD88" s="5"/>
      <c r="AE88" s="10">
        <f t="shared" si="4"/>
        <v>0.000817550505050506</v>
      </c>
    </row>
    <row r="89" spans="1:31">
      <c r="A89">
        <v>8</v>
      </c>
      <c r="B89" s="8">
        <v>1</v>
      </c>
      <c r="C89" s="8">
        <v>0</v>
      </c>
      <c r="D89" s="8">
        <v>1</v>
      </c>
      <c r="E89" s="8">
        <v>1</v>
      </c>
      <c r="F89" s="8">
        <v>1</v>
      </c>
      <c r="G89" s="8">
        <v>0</v>
      </c>
      <c r="H89" s="8">
        <v>0</v>
      </c>
      <c r="I89" s="8">
        <v>1</v>
      </c>
      <c r="J89" s="7"/>
      <c r="K89" s="7"/>
      <c r="L89" s="7">
        <v>0</v>
      </c>
      <c r="M89" s="1">
        <f>SUM($B89:B89)</f>
        <v>1</v>
      </c>
      <c r="N89" s="1">
        <f>SUM($B89:C89)</f>
        <v>1</v>
      </c>
      <c r="O89" s="1">
        <f>SUM($B89:D89)</f>
        <v>2</v>
      </c>
      <c r="P89" s="1">
        <f>SUM($B89:E89)</f>
        <v>3</v>
      </c>
      <c r="Q89" s="1">
        <f>SUM($B89:F89)</f>
        <v>4</v>
      </c>
      <c r="R89" s="1">
        <f>SUM($B89:G89)</f>
        <v>4</v>
      </c>
      <c r="S89" s="1">
        <f>SUM($B89:H89)</f>
        <v>4</v>
      </c>
      <c r="T89" s="1"/>
      <c r="V89" s="5">
        <f>IF(B89=1,VLOOKUP(L89,$A$2:$C$6,2,FALSE),VLOOKUP(L89,$A$2:$C$6,3,FALSE))</f>
        <v>0.454545454545455</v>
      </c>
      <c r="W89" s="5">
        <f>IF(C89=1,VLOOKUP(M89,$A$2:$C$6,2,FALSE),VLOOKUP(M89,$A$2:$C$6,3,FALSE))</f>
        <v>0.663636363636364</v>
      </c>
      <c r="X89" s="5">
        <f>IF(D89=1,VLOOKUP(N89,$A$2:$C$6,2,FALSE),VLOOKUP(N89,$A$2:$C$6,3,FALSE))</f>
        <v>0.336363636363636</v>
      </c>
      <c r="Y89" s="5">
        <f>IF(E89=1,VLOOKUP(O89,$A$2:$C$6,2,FALSE),VLOOKUP(O89,$A$2:$C$6,3,FALSE))</f>
        <v>0.3</v>
      </c>
      <c r="Z89" s="5">
        <f>IF(F89=1,VLOOKUP(P89,$A$2:$C$6,2,FALSE),VLOOKUP(P89,$A$2:$C$6,3,FALSE))</f>
        <v>0.22</v>
      </c>
      <c r="AA89" s="5">
        <f>IF(G89=1,VLOOKUP(Q89,$A$2:$C$6,2,FALSE),VLOOKUP(Q89,$A$2:$C$6,3,FALSE))</f>
        <v>0.833333333333333</v>
      </c>
      <c r="AB89" s="5">
        <f>IF(H89=1,VLOOKUP(R89,$A$2:$C$6,2,FALSE),VLOOKUP(R89,$A$2:$C$6,3,FALSE))</f>
        <v>0.833333333333333</v>
      </c>
      <c r="AC89" s="5">
        <f>IF(I89=1,VLOOKUP(S89,$A$2:$C$6,2,FALSE),VLOOKUP(S89,$A$2:$C$6,3,FALSE))</f>
        <v>0.166666666666667</v>
      </c>
      <c r="AD89" s="5"/>
      <c r="AE89" s="10">
        <f t="shared" si="4"/>
        <v>0.000775080348943986</v>
      </c>
    </row>
    <row r="90" spans="1:31">
      <c r="A90">
        <v>8</v>
      </c>
      <c r="B90">
        <v>0</v>
      </c>
      <c r="C90">
        <v>1</v>
      </c>
      <c r="D90">
        <v>1</v>
      </c>
      <c r="E90">
        <v>1</v>
      </c>
      <c r="F90">
        <v>1</v>
      </c>
      <c r="G90">
        <v>0</v>
      </c>
      <c r="H90">
        <v>0</v>
      </c>
      <c r="I90">
        <v>1</v>
      </c>
      <c r="J90" s="7"/>
      <c r="K90" s="7"/>
      <c r="L90" s="7">
        <v>0</v>
      </c>
      <c r="M90" s="1">
        <f>SUM($B90:B90)</f>
        <v>0</v>
      </c>
      <c r="N90" s="1">
        <f>SUM($B90:C90)</f>
        <v>1</v>
      </c>
      <c r="O90" s="1">
        <f>SUM($B90:D90)</f>
        <v>2</v>
      </c>
      <c r="P90" s="1">
        <f>SUM($B90:E90)</f>
        <v>3</v>
      </c>
      <c r="Q90" s="1">
        <f>SUM($B90:F90)</f>
        <v>4</v>
      </c>
      <c r="R90" s="1">
        <f>SUM($B90:G90)</f>
        <v>4</v>
      </c>
      <c r="S90" s="1">
        <f>SUM($B90:H90)</f>
        <v>4</v>
      </c>
      <c r="T90" s="1"/>
      <c r="V90" s="5">
        <f>IF(B90=1,VLOOKUP(L90,$A$2:$C$6,2,FALSE),VLOOKUP(L90,$A$2:$C$6,3,FALSE))</f>
        <v>0.545454545454545</v>
      </c>
      <c r="W90" s="5">
        <f>IF(C90=1,VLOOKUP(M90,$A$2:$C$6,2,FALSE),VLOOKUP(M90,$A$2:$C$6,3,FALSE))</f>
        <v>0.454545454545455</v>
      </c>
      <c r="X90" s="5">
        <f>IF(D90=1,VLOOKUP(N90,$A$2:$C$6,2,FALSE),VLOOKUP(N90,$A$2:$C$6,3,FALSE))</f>
        <v>0.336363636363636</v>
      </c>
      <c r="Y90" s="5">
        <f>IF(E90=1,VLOOKUP(O90,$A$2:$C$6,2,FALSE),VLOOKUP(O90,$A$2:$C$6,3,FALSE))</f>
        <v>0.3</v>
      </c>
      <c r="Z90" s="5">
        <f>IF(F90=1,VLOOKUP(P90,$A$2:$C$6,2,FALSE),VLOOKUP(P90,$A$2:$C$6,3,FALSE))</f>
        <v>0.22</v>
      </c>
      <c r="AA90" s="5">
        <f>IF(G90=1,VLOOKUP(Q90,$A$2:$C$6,2,FALSE),VLOOKUP(Q90,$A$2:$C$6,3,FALSE))</f>
        <v>0.833333333333333</v>
      </c>
      <c r="AB90" s="5">
        <f>IF(H90=1,VLOOKUP(R90,$A$2:$C$6,2,FALSE),VLOOKUP(R90,$A$2:$C$6,3,FALSE))</f>
        <v>0.833333333333333</v>
      </c>
      <c r="AC90" s="5">
        <f>IF(I90=1,VLOOKUP(S90,$A$2:$C$6,2,FALSE),VLOOKUP(S90,$A$2:$C$6,3,FALSE))</f>
        <v>0.166666666666667</v>
      </c>
      <c r="AD90" s="5"/>
      <c r="AE90" s="10">
        <f t="shared" si="4"/>
        <v>0.000637052341597796</v>
      </c>
    </row>
    <row r="91" spans="1:31">
      <c r="A91">
        <v>8</v>
      </c>
      <c r="B91" s="8">
        <v>1</v>
      </c>
      <c r="C91" s="8">
        <v>1</v>
      </c>
      <c r="D91" s="8">
        <v>1</v>
      </c>
      <c r="E91" s="8">
        <v>0</v>
      </c>
      <c r="F91" s="8">
        <v>0</v>
      </c>
      <c r="G91" s="8">
        <v>1</v>
      </c>
      <c r="H91" s="8">
        <v>0</v>
      </c>
      <c r="I91" s="8">
        <v>1</v>
      </c>
      <c r="J91" s="7"/>
      <c r="K91" s="7"/>
      <c r="L91" s="7">
        <v>0</v>
      </c>
      <c r="M91" s="1">
        <f>SUM($B91:B91)</f>
        <v>1</v>
      </c>
      <c r="N91" s="1">
        <f>SUM($B91:C91)</f>
        <v>2</v>
      </c>
      <c r="O91" s="1">
        <f>SUM($B91:D91)</f>
        <v>3</v>
      </c>
      <c r="P91" s="1">
        <f>SUM($B91:E91)</f>
        <v>3</v>
      </c>
      <c r="Q91" s="1">
        <f>SUM($B91:F91)</f>
        <v>3</v>
      </c>
      <c r="R91" s="1">
        <f>SUM($B91:G91)</f>
        <v>4</v>
      </c>
      <c r="S91" s="1">
        <f>SUM($B91:H91)</f>
        <v>4</v>
      </c>
      <c r="T91" s="1"/>
      <c r="V91" s="5">
        <f>IF(B91=1,VLOOKUP(L91,$A$2:$C$6,2,FALSE),VLOOKUP(L91,$A$2:$C$6,3,FALSE))</f>
        <v>0.454545454545455</v>
      </c>
      <c r="W91" s="5">
        <f>IF(C91=1,VLOOKUP(M91,$A$2:$C$6,2,FALSE),VLOOKUP(M91,$A$2:$C$6,3,FALSE))</f>
        <v>0.336363636363636</v>
      </c>
      <c r="X91" s="5">
        <f>IF(D91=1,VLOOKUP(N91,$A$2:$C$6,2,FALSE),VLOOKUP(N91,$A$2:$C$6,3,FALSE))</f>
        <v>0.3</v>
      </c>
      <c r="Y91" s="5">
        <f>IF(E91=1,VLOOKUP(O91,$A$2:$C$6,2,FALSE),VLOOKUP(O91,$A$2:$C$6,3,FALSE))</f>
        <v>0.78</v>
      </c>
      <c r="Z91" s="5">
        <f>IF(F91=1,VLOOKUP(P91,$A$2:$C$6,2,FALSE),VLOOKUP(P91,$A$2:$C$6,3,FALSE))</f>
        <v>0.78</v>
      </c>
      <c r="AA91" s="5">
        <f>IF(G91=1,VLOOKUP(Q91,$A$2:$C$6,2,FALSE),VLOOKUP(Q91,$A$2:$C$6,3,FALSE))</f>
        <v>0.22</v>
      </c>
      <c r="AB91" s="5">
        <f>IF(H91=1,VLOOKUP(R91,$A$2:$C$6,2,FALSE),VLOOKUP(R91,$A$2:$C$6,3,FALSE))</f>
        <v>0.833333333333333</v>
      </c>
      <c r="AC91" s="5">
        <f>IF(I91=1,VLOOKUP(S91,$A$2:$C$6,2,FALSE),VLOOKUP(S91,$A$2:$C$6,3,FALSE))</f>
        <v>0.166666666666667</v>
      </c>
      <c r="AD91" s="5"/>
      <c r="AE91" s="10">
        <f t="shared" si="4"/>
        <v>0.000852681818181819</v>
      </c>
    </row>
    <row r="92" spans="1:31">
      <c r="A92">
        <v>8</v>
      </c>
      <c r="B92">
        <v>1</v>
      </c>
      <c r="C92">
        <v>1</v>
      </c>
      <c r="D92">
        <v>0</v>
      </c>
      <c r="E92">
        <v>1</v>
      </c>
      <c r="F92">
        <v>0</v>
      </c>
      <c r="G92">
        <v>1</v>
      </c>
      <c r="H92">
        <v>0</v>
      </c>
      <c r="I92">
        <v>1</v>
      </c>
      <c r="J92" s="7"/>
      <c r="K92" s="7"/>
      <c r="L92" s="7">
        <v>0</v>
      </c>
      <c r="M92" s="1">
        <f>SUM($B92:B92)</f>
        <v>1</v>
      </c>
      <c r="N92" s="1">
        <f>SUM($B92:C92)</f>
        <v>2</v>
      </c>
      <c r="O92" s="1">
        <f>SUM($B92:D92)</f>
        <v>2</v>
      </c>
      <c r="P92" s="1">
        <f>SUM($B92:E92)</f>
        <v>3</v>
      </c>
      <c r="Q92" s="1">
        <f>SUM($B92:F92)</f>
        <v>3</v>
      </c>
      <c r="R92" s="1">
        <f>SUM($B92:G92)</f>
        <v>4</v>
      </c>
      <c r="S92" s="1">
        <f>SUM($B92:H92)</f>
        <v>4</v>
      </c>
      <c r="T92" s="1"/>
      <c r="V92" s="5">
        <f>IF(B92=1,VLOOKUP(L92,$A$2:$C$6,2,FALSE),VLOOKUP(L92,$A$2:$C$6,3,FALSE))</f>
        <v>0.454545454545455</v>
      </c>
      <c r="W92" s="5">
        <f>IF(C92=1,VLOOKUP(M92,$A$2:$C$6,2,FALSE),VLOOKUP(M92,$A$2:$C$6,3,FALSE))</f>
        <v>0.336363636363636</v>
      </c>
      <c r="X92" s="5">
        <f>IF(D92=1,VLOOKUP(N92,$A$2:$C$6,2,FALSE),VLOOKUP(N92,$A$2:$C$6,3,FALSE))</f>
        <v>0.7</v>
      </c>
      <c r="Y92" s="5">
        <f>IF(E92=1,VLOOKUP(O92,$A$2:$C$6,2,FALSE),VLOOKUP(O92,$A$2:$C$6,3,FALSE))</f>
        <v>0.3</v>
      </c>
      <c r="Z92" s="5">
        <f>IF(F92=1,VLOOKUP(P92,$A$2:$C$6,2,FALSE),VLOOKUP(P92,$A$2:$C$6,3,FALSE))</f>
        <v>0.78</v>
      </c>
      <c r="AA92" s="5">
        <f>IF(G92=1,VLOOKUP(Q92,$A$2:$C$6,2,FALSE),VLOOKUP(Q92,$A$2:$C$6,3,FALSE))</f>
        <v>0.22</v>
      </c>
      <c r="AB92" s="5">
        <f>IF(H92=1,VLOOKUP(R92,$A$2:$C$6,2,FALSE),VLOOKUP(R92,$A$2:$C$6,3,FALSE))</f>
        <v>0.833333333333333</v>
      </c>
      <c r="AC92" s="5">
        <f>IF(I92=1,VLOOKUP(S92,$A$2:$C$6,2,FALSE),VLOOKUP(S92,$A$2:$C$6,3,FALSE))</f>
        <v>0.166666666666667</v>
      </c>
      <c r="AD92" s="5"/>
      <c r="AE92" s="10">
        <f t="shared" si="4"/>
        <v>0.000765227272727274</v>
      </c>
    </row>
    <row r="93" spans="1:31">
      <c r="A93">
        <v>8</v>
      </c>
      <c r="B93" s="8">
        <v>1</v>
      </c>
      <c r="C93" s="8">
        <v>0</v>
      </c>
      <c r="D93" s="8">
        <v>1</v>
      </c>
      <c r="E93" s="8">
        <v>1</v>
      </c>
      <c r="F93" s="8">
        <v>0</v>
      </c>
      <c r="G93" s="8">
        <v>1</v>
      </c>
      <c r="H93" s="8">
        <v>0</v>
      </c>
      <c r="I93" s="8">
        <v>1</v>
      </c>
      <c r="J93" s="7"/>
      <c r="K93" s="7"/>
      <c r="L93" s="7">
        <v>0</v>
      </c>
      <c r="M93" s="1">
        <f>SUM($B93:B93)</f>
        <v>1</v>
      </c>
      <c r="N93" s="1">
        <f>SUM($B93:C93)</f>
        <v>1</v>
      </c>
      <c r="O93" s="1">
        <f>SUM($B93:D93)</f>
        <v>2</v>
      </c>
      <c r="P93" s="1">
        <f>SUM($B93:E93)</f>
        <v>3</v>
      </c>
      <c r="Q93" s="1">
        <f>SUM($B93:F93)</f>
        <v>3</v>
      </c>
      <c r="R93" s="1">
        <f>SUM($B93:G93)</f>
        <v>4</v>
      </c>
      <c r="S93" s="1">
        <f>SUM($B93:H93)</f>
        <v>4</v>
      </c>
      <c r="T93" s="1"/>
      <c r="V93" s="5">
        <f>IF(B93=1,VLOOKUP(L93,$A$2:$C$6,2,FALSE),VLOOKUP(L93,$A$2:$C$6,3,FALSE))</f>
        <v>0.454545454545455</v>
      </c>
      <c r="W93" s="5">
        <f>IF(C93=1,VLOOKUP(M93,$A$2:$C$6,2,FALSE),VLOOKUP(M93,$A$2:$C$6,3,FALSE))</f>
        <v>0.663636363636364</v>
      </c>
      <c r="X93" s="5">
        <f>IF(D93=1,VLOOKUP(N93,$A$2:$C$6,2,FALSE),VLOOKUP(N93,$A$2:$C$6,3,FALSE))</f>
        <v>0.336363636363636</v>
      </c>
      <c r="Y93" s="5">
        <f>IF(E93=1,VLOOKUP(O93,$A$2:$C$6,2,FALSE),VLOOKUP(O93,$A$2:$C$6,3,FALSE))</f>
        <v>0.3</v>
      </c>
      <c r="Z93" s="5">
        <f>IF(F93=1,VLOOKUP(P93,$A$2:$C$6,2,FALSE),VLOOKUP(P93,$A$2:$C$6,3,FALSE))</f>
        <v>0.78</v>
      </c>
      <c r="AA93" s="5">
        <f>IF(G93=1,VLOOKUP(Q93,$A$2:$C$6,2,FALSE),VLOOKUP(Q93,$A$2:$C$6,3,FALSE))</f>
        <v>0.22</v>
      </c>
      <c r="AB93" s="5">
        <f>IF(H93=1,VLOOKUP(R93,$A$2:$C$6,2,FALSE),VLOOKUP(R93,$A$2:$C$6,3,FALSE))</f>
        <v>0.833333333333333</v>
      </c>
      <c r="AC93" s="5">
        <f>IF(I93=1,VLOOKUP(S93,$A$2:$C$6,2,FALSE),VLOOKUP(S93,$A$2:$C$6,3,FALSE))</f>
        <v>0.166666666666667</v>
      </c>
      <c r="AD93" s="5"/>
      <c r="AE93" s="10">
        <f t="shared" si="4"/>
        <v>0.000725475206611572</v>
      </c>
    </row>
    <row r="94" spans="1:31">
      <c r="A94">
        <v>8</v>
      </c>
      <c r="B94">
        <v>0</v>
      </c>
      <c r="C94">
        <v>1</v>
      </c>
      <c r="D94">
        <v>1</v>
      </c>
      <c r="E94">
        <v>1</v>
      </c>
      <c r="F94">
        <v>0</v>
      </c>
      <c r="G94">
        <v>1</v>
      </c>
      <c r="H94">
        <v>0</v>
      </c>
      <c r="I94">
        <v>1</v>
      </c>
      <c r="J94" s="7"/>
      <c r="K94" s="7"/>
      <c r="L94" s="7">
        <v>0</v>
      </c>
      <c r="M94" s="1">
        <f>SUM($B94:B94)</f>
        <v>0</v>
      </c>
      <c r="N94" s="1">
        <f>SUM($B94:C94)</f>
        <v>1</v>
      </c>
      <c r="O94" s="1">
        <f>SUM($B94:D94)</f>
        <v>2</v>
      </c>
      <c r="P94" s="1">
        <f>SUM($B94:E94)</f>
        <v>3</v>
      </c>
      <c r="Q94" s="1">
        <f>SUM($B94:F94)</f>
        <v>3</v>
      </c>
      <c r="R94" s="1">
        <f>SUM($B94:G94)</f>
        <v>4</v>
      </c>
      <c r="S94" s="1">
        <f>SUM($B94:H94)</f>
        <v>4</v>
      </c>
      <c r="T94" s="1"/>
      <c r="V94" s="5">
        <f>IF(B94=1,VLOOKUP(L94,$A$2:$C$6,2,FALSE),VLOOKUP(L94,$A$2:$C$6,3,FALSE))</f>
        <v>0.545454545454545</v>
      </c>
      <c r="W94" s="5">
        <f>IF(C94=1,VLOOKUP(M94,$A$2:$C$6,2,FALSE),VLOOKUP(M94,$A$2:$C$6,3,FALSE))</f>
        <v>0.454545454545455</v>
      </c>
      <c r="X94" s="5">
        <f>IF(D94=1,VLOOKUP(N94,$A$2:$C$6,2,FALSE),VLOOKUP(N94,$A$2:$C$6,3,FALSE))</f>
        <v>0.336363636363636</v>
      </c>
      <c r="Y94" s="5">
        <f>IF(E94=1,VLOOKUP(O94,$A$2:$C$6,2,FALSE),VLOOKUP(O94,$A$2:$C$6,3,FALSE))</f>
        <v>0.3</v>
      </c>
      <c r="Z94" s="5">
        <f>IF(F94=1,VLOOKUP(P94,$A$2:$C$6,2,FALSE),VLOOKUP(P94,$A$2:$C$6,3,FALSE))</f>
        <v>0.78</v>
      </c>
      <c r="AA94" s="5">
        <f>IF(G94=1,VLOOKUP(Q94,$A$2:$C$6,2,FALSE),VLOOKUP(Q94,$A$2:$C$6,3,FALSE))</f>
        <v>0.22</v>
      </c>
      <c r="AB94" s="5">
        <f>IF(H94=1,VLOOKUP(R94,$A$2:$C$6,2,FALSE),VLOOKUP(R94,$A$2:$C$6,3,FALSE))</f>
        <v>0.833333333333333</v>
      </c>
      <c r="AC94" s="5">
        <f>IF(I94=1,VLOOKUP(S94,$A$2:$C$6,2,FALSE),VLOOKUP(S94,$A$2:$C$6,3,FALSE))</f>
        <v>0.166666666666667</v>
      </c>
      <c r="AD94" s="5"/>
      <c r="AE94" s="10">
        <f t="shared" si="4"/>
        <v>0.000596280991735537</v>
      </c>
    </row>
    <row r="95" spans="1:31">
      <c r="A95">
        <v>8</v>
      </c>
      <c r="B95" s="8">
        <v>1</v>
      </c>
      <c r="C95" s="8">
        <v>1</v>
      </c>
      <c r="D95" s="8">
        <v>0</v>
      </c>
      <c r="E95" s="8">
        <v>0</v>
      </c>
      <c r="F95" s="8">
        <v>1</v>
      </c>
      <c r="G95" s="8">
        <v>1</v>
      </c>
      <c r="H95" s="8">
        <v>0</v>
      </c>
      <c r="I95" s="8">
        <v>1</v>
      </c>
      <c r="J95" s="7"/>
      <c r="K95" s="7"/>
      <c r="L95" s="7">
        <v>0</v>
      </c>
      <c r="M95" s="1">
        <f>SUM($B95:B95)</f>
        <v>1</v>
      </c>
      <c r="N95" s="1">
        <f>SUM($B95:C95)</f>
        <v>2</v>
      </c>
      <c r="O95" s="1">
        <f>SUM($B95:D95)</f>
        <v>2</v>
      </c>
      <c r="P95" s="1">
        <f>SUM($B95:E95)</f>
        <v>2</v>
      </c>
      <c r="Q95" s="1">
        <f>SUM($B95:F95)</f>
        <v>3</v>
      </c>
      <c r="R95" s="1">
        <f>SUM($B95:G95)</f>
        <v>4</v>
      </c>
      <c r="S95" s="1">
        <f>SUM($B95:H95)</f>
        <v>4</v>
      </c>
      <c r="T95" s="1"/>
      <c r="V95" s="5">
        <f>IF(B95=1,VLOOKUP(L95,$A$2:$C$6,2,FALSE),VLOOKUP(L95,$A$2:$C$6,3,FALSE))</f>
        <v>0.454545454545455</v>
      </c>
      <c r="W95" s="5">
        <f>IF(C95=1,VLOOKUP(M95,$A$2:$C$6,2,FALSE),VLOOKUP(M95,$A$2:$C$6,3,FALSE))</f>
        <v>0.336363636363636</v>
      </c>
      <c r="X95" s="5">
        <f>IF(D95=1,VLOOKUP(N95,$A$2:$C$6,2,FALSE),VLOOKUP(N95,$A$2:$C$6,3,FALSE))</f>
        <v>0.7</v>
      </c>
      <c r="Y95" s="5">
        <f>IF(E95=1,VLOOKUP(O95,$A$2:$C$6,2,FALSE),VLOOKUP(O95,$A$2:$C$6,3,FALSE))</f>
        <v>0.7</v>
      </c>
      <c r="Z95" s="5">
        <f>IF(F95=1,VLOOKUP(P95,$A$2:$C$6,2,FALSE),VLOOKUP(P95,$A$2:$C$6,3,FALSE))</f>
        <v>0.3</v>
      </c>
      <c r="AA95" s="5">
        <f>IF(G95=1,VLOOKUP(Q95,$A$2:$C$6,2,FALSE),VLOOKUP(Q95,$A$2:$C$6,3,FALSE))</f>
        <v>0.22</v>
      </c>
      <c r="AB95" s="5">
        <f>IF(H95=1,VLOOKUP(R95,$A$2:$C$6,2,FALSE),VLOOKUP(R95,$A$2:$C$6,3,FALSE))</f>
        <v>0.833333333333333</v>
      </c>
      <c r="AC95" s="5">
        <f>IF(I95=1,VLOOKUP(S95,$A$2:$C$6,2,FALSE),VLOOKUP(S95,$A$2:$C$6,3,FALSE))</f>
        <v>0.166666666666667</v>
      </c>
      <c r="AD95" s="5"/>
      <c r="AE95" s="10">
        <f t="shared" si="4"/>
        <v>0.000686742424242425</v>
      </c>
    </row>
    <row r="96" spans="1:31">
      <c r="A96">
        <v>8</v>
      </c>
      <c r="B96">
        <v>1</v>
      </c>
      <c r="C96">
        <v>0</v>
      </c>
      <c r="D96">
        <v>1</v>
      </c>
      <c r="E96">
        <v>0</v>
      </c>
      <c r="F96">
        <v>1</v>
      </c>
      <c r="G96">
        <v>1</v>
      </c>
      <c r="H96">
        <v>0</v>
      </c>
      <c r="I96">
        <v>1</v>
      </c>
      <c r="J96" s="7"/>
      <c r="K96" s="7"/>
      <c r="L96" s="7">
        <v>0</v>
      </c>
      <c r="M96" s="1">
        <f>SUM($B96:B96)</f>
        <v>1</v>
      </c>
      <c r="N96" s="1">
        <f>SUM($B96:C96)</f>
        <v>1</v>
      </c>
      <c r="O96" s="1">
        <f>SUM($B96:D96)</f>
        <v>2</v>
      </c>
      <c r="P96" s="1">
        <f>SUM($B96:E96)</f>
        <v>2</v>
      </c>
      <c r="Q96" s="1">
        <f>SUM($B96:F96)</f>
        <v>3</v>
      </c>
      <c r="R96" s="1">
        <f>SUM($B96:G96)</f>
        <v>4</v>
      </c>
      <c r="S96" s="1">
        <f>SUM($B96:H96)</f>
        <v>4</v>
      </c>
      <c r="T96" s="1"/>
      <c r="V96" s="5">
        <f>IF(B96=1,VLOOKUP(L96,$A$2:$C$6,2,FALSE),VLOOKUP(L96,$A$2:$C$6,3,FALSE))</f>
        <v>0.454545454545455</v>
      </c>
      <c r="W96" s="5">
        <f>IF(C96=1,VLOOKUP(M96,$A$2:$C$6,2,FALSE),VLOOKUP(M96,$A$2:$C$6,3,FALSE))</f>
        <v>0.663636363636364</v>
      </c>
      <c r="X96" s="5">
        <f>IF(D96=1,VLOOKUP(N96,$A$2:$C$6,2,FALSE),VLOOKUP(N96,$A$2:$C$6,3,FALSE))</f>
        <v>0.336363636363636</v>
      </c>
      <c r="Y96" s="5">
        <f>IF(E96=1,VLOOKUP(O96,$A$2:$C$6,2,FALSE),VLOOKUP(O96,$A$2:$C$6,3,FALSE))</f>
        <v>0.7</v>
      </c>
      <c r="Z96" s="5">
        <f>IF(F96=1,VLOOKUP(P96,$A$2:$C$6,2,FALSE),VLOOKUP(P96,$A$2:$C$6,3,FALSE))</f>
        <v>0.3</v>
      </c>
      <c r="AA96" s="5">
        <f>IF(G96=1,VLOOKUP(Q96,$A$2:$C$6,2,FALSE),VLOOKUP(Q96,$A$2:$C$6,3,FALSE))</f>
        <v>0.22</v>
      </c>
      <c r="AB96" s="5">
        <f>IF(H96=1,VLOOKUP(R96,$A$2:$C$6,2,FALSE),VLOOKUP(R96,$A$2:$C$6,3,FALSE))</f>
        <v>0.833333333333333</v>
      </c>
      <c r="AC96" s="5">
        <f>IF(I96=1,VLOOKUP(S96,$A$2:$C$6,2,FALSE),VLOOKUP(S96,$A$2:$C$6,3,FALSE))</f>
        <v>0.166666666666667</v>
      </c>
      <c r="AD96" s="5"/>
      <c r="AE96" s="10">
        <f t="shared" si="4"/>
        <v>0.000651067493112949</v>
      </c>
    </row>
    <row r="97" spans="1:31">
      <c r="A97">
        <v>8</v>
      </c>
      <c r="B97" s="8">
        <v>0</v>
      </c>
      <c r="C97" s="8">
        <v>1</v>
      </c>
      <c r="D97" s="8">
        <v>1</v>
      </c>
      <c r="E97" s="8">
        <v>0</v>
      </c>
      <c r="F97" s="8">
        <v>1</v>
      </c>
      <c r="G97" s="8">
        <v>1</v>
      </c>
      <c r="H97" s="8">
        <v>0</v>
      </c>
      <c r="I97" s="8">
        <v>1</v>
      </c>
      <c r="J97" s="7"/>
      <c r="K97" s="7"/>
      <c r="L97" s="7">
        <v>0</v>
      </c>
      <c r="M97" s="1">
        <f>SUM($B97:B97)</f>
        <v>0</v>
      </c>
      <c r="N97" s="1">
        <f>SUM($B97:C97)</f>
        <v>1</v>
      </c>
      <c r="O97" s="1">
        <f>SUM($B97:D97)</f>
        <v>2</v>
      </c>
      <c r="P97" s="1">
        <f>SUM($B97:E97)</f>
        <v>2</v>
      </c>
      <c r="Q97" s="1">
        <f>SUM($B97:F97)</f>
        <v>3</v>
      </c>
      <c r="R97" s="1">
        <f>SUM($B97:G97)</f>
        <v>4</v>
      </c>
      <c r="S97" s="1">
        <f>SUM($B97:H97)</f>
        <v>4</v>
      </c>
      <c r="T97" s="1"/>
      <c r="V97" s="5">
        <f>IF(B97=1,VLOOKUP(L97,$A$2:$C$6,2,FALSE),VLOOKUP(L97,$A$2:$C$6,3,FALSE))</f>
        <v>0.545454545454545</v>
      </c>
      <c r="W97" s="5">
        <f>IF(C97=1,VLOOKUP(M97,$A$2:$C$6,2,FALSE),VLOOKUP(M97,$A$2:$C$6,3,FALSE))</f>
        <v>0.454545454545455</v>
      </c>
      <c r="X97" s="5">
        <f>IF(D97=1,VLOOKUP(N97,$A$2:$C$6,2,FALSE),VLOOKUP(N97,$A$2:$C$6,3,FALSE))</f>
        <v>0.336363636363636</v>
      </c>
      <c r="Y97" s="5">
        <f>IF(E97=1,VLOOKUP(O97,$A$2:$C$6,2,FALSE),VLOOKUP(O97,$A$2:$C$6,3,FALSE))</f>
        <v>0.7</v>
      </c>
      <c r="Z97" s="5">
        <f>IF(F97=1,VLOOKUP(P97,$A$2:$C$6,2,FALSE),VLOOKUP(P97,$A$2:$C$6,3,FALSE))</f>
        <v>0.3</v>
      </c>
      <c r="AA97" s="5">
        <f>IF(G97=1,VLOOKUP(Q97,$A$2:$C$6,2,FALSE),VLOOKUP(Q97,$A$2:$C$6,3,FALSE))</f>
        <v>0.22</v>
      </c>
      <c r="AB97" s="5">
        <f>IF(H97=1,VLOOKUP(R97,$A$2:$C$6,2,FALSE),VLOOKUP(R97,$A$2:$C$6,3,FALSE))</f>
        <v>0.833333333333333</v>
      </c>
      <c r="AC97" s="5">
        <f>IF(I97=1,VLOOKUP(S97,$A$2:$C$6,2,FALSE),VLOOKUP(S97,$A$2:$C$6,3,FALSE))</f>
        <v>0.166666666666667</v>
      </c>
      <c r="AD97" s="5"/>
      <c r="AE97" s="10">
        <f t="shared" si="4"/>
        <v>0.000535123966942149</v>
      </c>
    </row>
    <row r="98" spans="1:31">
      <c r="A98">
        <v>8</v>
      </c>
      <c r="B98">
        <v>1</v>
      </c>
      <c r="C98">
        <v>0</v>
      </c>
      <c r="D98">
        <v>0</v>
      </c>
      <c r="E98">
        <v>1</v>
      </c>
      <c r="F98">
        <v>1</v>
      </c>
      <c r="G98">
        <v>1</v>
      </c>
      <c r="H98">
        <v>0</v>
      </c>
      <c r="I98">
        <v>1</v>
      </c>
      <c r="J98" s="7"/>
      <c r="K98" s="7"/>
      <c r="L98" s="7">
        <v>0</v>
      </c>
      <c r="M98" s="1">
        <f>SUM($B98:B98)</f>
        <v>1</v>
      </c>
      <c r="N98" s="1">
        <f>SUM($B98:C98)</f>
        <v>1</v>
      </c>
      <c r="O98" s="1">
        <f>SUM($B98:D98)</f>
        <v>1</v>
      </c>
      <c r="P98" s="1">
        <f>SUM($B98:E98)</f>
        <v>2</v>
      </c>
      <c r="Q98" s="1">
        <f>SUM($B98:F98)</f>
        <v>3</v>
      </c>
      <c r="R98" s="1">
        <f>SUM($B98:G98)</f>
        <v>4</v>
      </c>
      <c r="S98" s="1">
        <f>SUM($B98:H98)</f>
        <v>4</v>
      </c>
      <c r="T98" s="1"/>
      <c r="V98" s="5">
        <f>IF(B98=1,VLOOKUP(L98,$A$2:$C$6,2,FALSE),VLOOKUP(L98,$A$2:$C$6,3,FALSE))</f>
        <v>0.454545454545455</v>
      </c>
      <c r="W98" s="5">
        <f>IF(C98=1,VLOOKUP(M98,$A$2:$C$6,2,FALSE),VLOOKUP(M98,$A$2:$C$6,3,FALSE))</f>
        <v>0.663636363636364</v>
      </c>
      <c r="X98" s="5">
        <f>IF(D98=1,VLOOKUP(N98,$A$2:$C$6,2,FALSE),VLOOKUP(N98,$A$2:$C$6,3,FALSE))</f>
        <v>0.663636363636364</v>
      </c>
      <c r="Y98" s="5">
        <f>IF(E98=1,VLOOKUP(O98,$A$2:$C$6,2,FALSE),VLOOKUP(O98,$A$2:$C$6,3,FALSE))</f>
        <v>0.336363636363636</v>
      </c>
      <c r="Z98" s="5">
        <f>IF(F98=1,VLOOKUP(P98,$A$2:$C$6,2,FALSE),VLOOKUP(P98,$A$2:$C$6,3,FALSE))</f>
        <v>0.3</v>
      </c>
      <c r="AA98" s="5">
        <f>IF(G98=1,VLOOKUP(Q98,$A$2:$C$6,2,FALSE),VLOOKUP(Q98,$A$2:$C$6,3,FALSE))</f>
        <v>0.22</v>
      </c>
      <c r="AB98" s="5">
        <f>IF(H98=1,VLOOKUP(R98,$A$2:$C$6,2,FALSE),VLOOKUP(R98,$A$2:$C$6,3,FALSE))</f>
        <v>0.833333333333333</v>
      </c>
      <c r="AC98" s="5">
        <f>IF(I98=1,VLOOKUP(S98,$A$2:$C$6,2,FALSE),VLOOKUP(S98,$A$2:$C$6,3,FALSE))</f>
        <v>0.166666666666667</v>
      </c>
      <c r="AD98" s="5"/>
      <c r="AE98" s="10">
        <f t="shared" si="4"/>
        <v>0.00061724580515903</v>
      </c>
    </row>
    <row r="99" spans="1:31">
      <c r="A99">
        <v>8</v>
      </c>
      <c r="B99" s="8">
        <v>0</v>
      </c>
      <c r="C99" s="8">
        <v>1</v>
      </c>
      <c r="D99" s="8">
        <v>0</v>
      </c>
      <c r="E99" s="8">
        <v>1</v>
      </c>
      <c r="F99" s="8">
        <v>1</v>
      </c>
      <c r="G99" s="8">
        <v>1</v>
      </c>
      <c r="H99" s="8">
        <v>0</v>
      </c>
      <c r="I99" s="8">
        <v>1</v>
      </c>
      <c r="J99" s="7"/>
      <c r="K99" s="7"/>
      <c r="L99" s="7">
        <v>0</v>
      </c>
      <c r="M99" s="1">
        <f>SUM($B99:B99)</f>
        <v>0</v>
      </c>
      <c r="N99" s="1">
        <f>SUM($B99:C99)</f>
        <v>1</v>
      </c>
      <c r="O99" s="1">
        <f>SUM($B99:D99)</f>
        <v>1</v>
      </c>
      <c r="P99" s="1">
        <f>SUM($B99:E99)</f>
        <v>2</v>
      </c>
      <c r="Q99" s="1">
        <f>SUM($B99:F99)</f>
        <v>3</v>
      </c>
      <c r="R99" s="1">
        <f>SUM($B99:G99)</f>
        <v>4</v>
      </c>
      <c r="S99" s="1">
        <f>SUM($B99:H99)</f>
        <v>4</v>
      </c>
      <c r="T99" s="1"/>
      <c r="V99" s="5">
        <f>IF(B99=1,VLOOKUP(L99,$A$2:$C$6,2,FALSE),VLOOKUP(L99,$A$2:$C$6,3,FALSE))</f>
        <v>0.545454545454545</v>
      </c>
      <c r="W99" s="5">
        <f>IF(C99=1,VLOOKUP(M99,$A$2:$C$6,2,FALSE),VLOOKUP(M99,$A$2:$C$6,3,FALSE))</f>
        <v>0.454545454545455</v>
      </c>
      <c r="X99" s="5">
        <f>IF(D99=1,VLOOKUP(N99,$A$2:$C$6,2,FALSE),VLOOKUP(N99,$A$2:$C$6,3,FALSE))</f>
        <v>0.663636363636364</v>
      </c>
      <c r="Y99" s="5">
        <f>IF(E99=1,VLOOKUP(O99,$A$2:$C$6,2,FALSE),VLOOKUP(O99,$A$2:$C$6,3,FALSE))</f>
        <v>0.336363636363636</v>
      </c>
      <c r="Z99" s="5">
        <f>IF(F99=1,VLOOKUP(P99,$A$2:$C$6,2,FALSE),VLOOKUP(P99,$A$2:$C$6,3,FALSE))</f>
        <v>0.3</v>
      </c>
      <c r="AA99" s="5">
        <f>IF(G99=1,VLOOKUP(Q99,$A$2:$C$6,2,FALSE),VLOOKUP(Q99,$A$2:$C$6,3,FALSE))</f>
        <v>0.22</v>
      </c>
      <c r="AB99" s="5">
        <f>IF(H99=1,VLOOKUP(R99,$A$2:$C$6,2,FALSE),VLOOKUP(R99,$A$2:$C$6,3,FALSE))</f>
        <v>0.833333333333333</v>
      </c>
      <c r="AC99" s="5">
        <f>IF(I99=1,VLOOKUP(S99,$A$2:$C$6,2,FALSE),VLOOKUP(S99,$A$2:$C$6,3,FALSE))</f>
        <v>0.166666666666667</v>
      </c>
      <c r="AD99" s="5"/>
      <c r="AE99" s="10">
        <f t="shared" si="4"/>
        <v>0.000507325319308791</v>
      </c>
    </row>
    <row r="100" spans="1:31">
      <c r="A100">
        <v>8</v>
      </c>
      <c r="B100">
        <v>0</v>
      </c>
      <c r="C100">
        <v>0</v>
      </c>
      <c r="D100">
        <v>1</v>
      </c>
      <c r="E100">
        <v>1</v>
      </c>
      <c r="F100">
        <v>1</v>
      </c>
      <c r="G100">
        <v>1</v>
      </c>
      <c r="H100">
        <v>0</v>
      </c>
      <c r="I100">
        <v>1</v>
      </c>
      <c r="J100" s="7"/>
      <c r="K100" s="7"/>
      <c r="L100" s="7">
        <v>0</v>
      </c>
      <c r="M100" s="1">
        <f>SUM($B100:B100)</f>
        <v>0</v>
      </c>
      <c r="N100" s="1">
        <f>SUM($B100:C100)</f>
        <v>0</v>
      </c>
      <c r="O100" s="1">
        <f>SUM($B100:D100)</f>
        <v>1</v>
      </c>
      <c r="P100" s="1">
        <f>SUM($B100:E100)</f>
        <v>2</v>
      </c>
      <c r="Q100" s="1">
        <f>SUM($B100:F100)</f>
        <v>3</v>
      </c>
      <c r="R100" s="1">
        <f>SUM($B100:G100)</f>
        <v>4</v>
      </c>
      <c r="S100" s="1">
        <f>SUM($B100:H100)</f>
        <v>4</v>
      </c>
      <c r="T100" s="1"/>
      <c r="V100" s="5">
        <f>IF(B100=1,VLOOKUP(L100,$A$2:$C$6,2,FALSE),VLOOKUP(L100,$A$2:$C$6,3,FALSE))</f>
        <v>0.545454545454545</v>
      </c>
      <c r="W100" s="5">
        <f>IF(C100=1,VLOOKUP(M100,$A$2:$C$6,2,FALSE),VLOOKUP(M100,$A$2:$C$6,3,FALSE))</f>
        <v>0.545454545454545</v>
      </c>
      <c r="X100" s="5">
        <f>IF(D100=1,VLOOKUP(N100,$A$2:$C$6,2,FALSE),VLOOKUP(N100,$A$2:$C$6,3,FALSE))</f>
        <v>0.454545454545455</v>
      </c>
      <c r="Y100" s="5">
        <f>IF(E100=1,VLOOKUP(O100,$A$2:$C$6,2,FALSE),VLOOKUP(O100,$A$2:$C$6,3,FALSE))</f>
        <v>0.336363636363636</v>
      </c>
      <c r="Z100" s="5">
        <f>IF(F100=1,VLOOKUP(P100,$A$2:$C$6,2,FALSE),VLOOKUP(P100,$A$2:$C$6,3,FALSE))</f>
        <v>0.3</v>
      </c>
      <c r="AA100" s="5">
        <f>IF(G100=1,VLOOKUP(Q100,$A$2:$C$6,2,FALSE),VLOOKUP(Q100,$A$2:$C$6,3,FALSE))</f>
        <v>0.22</v>
      </c>
      <c r="AB100" s="5">
        <f>IF(H100=1,VLOOKUP(R100,$A$2:$C$6,2,FALSE),VLOOKUP(R100,$A$2:$C$6,3,FALSE))</f>
        <v>0.833333333333333</v>
      </c>
      <c r="AC100" s="5">
        <f>IF(I100=1,VLOOKUP(S100,$A$2:$C$6,2,FALSE),VLOOKUP(S100,$A$2:$C$6,3,FALSE))</f>
        <v>0.166666666666667</v>
      </c>
      <c r="AD100" s="5"/>
      <c r="AE100" s="10">
        <f t="shared" si="4"/>
        <v>0.000416979714500376</v>
      </c>
    </row>
    <row r="101" spans="1:31">
      <c r="A101">
        <v>8</v>
      </c>
      <c r="B101" s="8">
        <v>1</v>
      </c>
      <c r="C101" s="8">
        <v>1</v>
      </c>
      <c r="D101" s="8">
        <v>1</v>
      </c>
      <c r="E101" s="8">
        <v>0</v>
      </c>
      <c r="F101" s="8">
        <v>0</v>
      </c>
      <c r="G101" s="8">
        <v>0</v>
      </c>
      <c r="H101" s="8">
        <v>1</v>
      </c>
      <c r="I101" s="8">
        <v>1</v>
      </c>
      <c r="J101" s="7"/>
      <c r="K101" s="7"/>
      <c r="L101" s="7">
        <v>0</v>
      </c>
      <c r="M101" s="1">
        <f>SUM($B101:B101)</f>
        <v>1</v>
      </c>
      <c r="N101" s="1">
        <f>SUM($B101:C101)</f>
        <v>2</v>
      </c>
      <c r="O101" s="1">
        <f>SUM($B101:D101)</f>
        <v>3</v>
      </c>
      <c r="P101" s="1">
        <f>SUM($B101:E101)</f>
        <v>3</v>
      </c>
      <c r="Q101" s="1">
        <f>SUM($B101:F101)</f>
        <v>3</v>
      </c>
      <c r="R101" s="1">
        <f>SUM($B101:G101)</f>
        <v>3</v>
      </c>
      <c r="S101" s="1">
        <f>SUM($B101:H101)</f>
        <v>4</v>
      </c>
      <c r="T101" s="1"/>
      <c r="V101" s="5">
        <f>IF(B101=1,VLOOKUP(L101,$A$2:$C$6,2,FALSE),VLOOKUP(L101,$A$2:$C$6,3,FALSE))</f>
        <v>0.454545454545455</v>
      </c>
      <c r="W101" s="5">
        <f>IF(C101=1,VLOOKUP(M101,$A$2:$C$6,2,FALSE),VLOOKUP(M101,$A$2:$C$6,3,FALSE))</f>
        <v>0.336363636363636</v>
      </c>
      <c r="X101" s="5">
        <f>IF(D101=1,VLOOKUP(N101,$A$2:$C$6,2,FALSE),VLOOKUP(N101,$A$2:$C$6,3,FALSE))</f>
        <v>0.3</v>
      </c>
      <c r="Y101" s="5">
        <f>IF(E101=1,VLOOKUP(O101,$A$2:$C$6,2,FALSE),VLOOKUP(O101,$A$2:$C$6,3,FALSE))</f>
        <v>0.78</v>
      </c>
      <c r="Z101" s="5">
        <f>IF(F101=1,VLOOKUP(P101,$A$2:$C$6,2,FALSE),VLOOKUP(P101,$A$2:$C$6,3,FALSE))</f>
        <v>0.78</v>
      </c>
      <c r="AA101" s="5">
        <f>IF(G101=1,VLOOKUP(Q101,$A$2:$C$6,2,FALSE),VLOOKUP(Q101,$A$2:$C$6,3,FALSE))</f>
        <v>0.78</v>
      </c>
      <c r="AB101" s="5">
        <f>IF(H101=1,VLOOKUP(R101,$A$2:$C$6,2,FALSE),VLOOKUP(R101,$A$2:$C$6,3,FALSE))</f>
        <v>0.22</v>
      </c>
      <c r="AC101" s="5">
        <f>IF(I101=1,VLOOKUP(S101,$A$2:$C$6,2,FALSE),VLOOKUP(S101,$A$2:$C$6,3,FALSE))</f>
        <v>0.166666666666667</v>
      </c>
      <c r="AD101" s="5"/>
      <c r="AE101" s="10">
        <f t="shared" si="4"/>
        <v>0.000798110181818183</v>
      </c>
    </row>
    <row r="102" spans="1:31">
      <c r="A102">
        <v>8</v>
      </c>
      <c r="B102">
        <v>1</v>
      </c>
      <c r="C102">
        <v>1</v>
      </c>
      <c r="D102">
        <v>0</v>
      </c>
      <c r="E102">
        <v>1</v>
      </c>
      <c r="F102">
        <v>0</v>
      </c>
      <c r="G102">
        <v>0</v>
      </c>
      <c r="H102">
        <v>1</v>
      </c>
      <c r="I102">
        <v>1</v>
      </c>
      <c r="J102" s="7"/>
      <c r="K102" s="7"/>
      <c r="L102" s="7">
        <v>0</v>
      </c>
      <c r="M102" s="1">
        <f>SUM($B102:B102)</f>
        <v>1</v>
      </c>
      <c r="N102" s="1">
        <f>SUM($B102:C102)</f>
        <v>2</v>
      </c>
      <c r="O102" s="1">
        <f>SUM($B102:D102)</f>
        <v>2</v>
      </c>
      <c r="P102" s="1">
        <f>SUM($B102:E102)</f>
        <v>3</v>
      </c>
      <c r="Q102" s="1">
        <f>SUM($B102:F102)</f>
        <v>3</v>
      </c>
      <c r="R102" s="1">
        <f>SUM($B102:G102)</f>
        <v>3</v>
      </c>
      <c r="S102" s="1">
        <f>SUM($B102:H102)</f>
        <v>4</v>
      </c>
      <c r="T102" s="1"/>
      <c r="V102" s="5">
        <f>IF(B102=1,VLOOKUP(L102,$A$2:$C$6,2,FALSE),VLOOKUP(L102,$A$2:$C$6,3,FALSE))</f>
        <v>0.454545454545455</v>
      </c>
      <c r="W102" s="5">
        <f>IF(C102=1,VLOOKUP(M102,$A$2:$C$6,2,FALSE),VLOOKUP(M102,$A$2:$C$6,3,FALSE))</f>
        <v>0.336363636363636</v>
      </c>
      <c r="X102" s="5">
        <f>IF(D102=1,VLOOKUP(N102,$A$2:$C$6,2,FALSE),VLOOKUP(N102,$A$2:$C$6,3,FALSE))</f>
        <v>0.7</v>
      </c>
      <c r="Y102" s="5">
        <f>IF(E102=1,VLOOKUP(O102,$A$2:$C$6,2,FALSE),VLOOKUP(O102,$A$2:$C$6,3,FALSE))</f>
        <v>0.3</v>
      </c>
      <c r="Z102" s="5">
        <f>IF(F102=1,VLOOKUP(P102,$A$2:$C$6,2,FALSE),VLOOKUP(P102,$A$2:$C$6,3,FALSE))</f>
        <v>0.78</v>
      </c>
      <c r="AA102" s="5">
        <f>IF(G102=1,VLOOKUP(Q102,$A$2:$C$6,2,FALSE),VLOOKUP(Q102,$A$2:$C$6,3,FALSE))</f>
        <v>0.78</v>
      </c>
      <c r="AB102" s="5">
        <f>IF(H102=1,VLOOKUP(R102,$A$2:$C$6,2,FALSE),VLOOKUP(R102,$A$2:$C$6,3,FALSE))</f>
        <v>0.22</v>
      </c>
      <c r="AC102" s="5">
        <f>IF(I102=1,VLOOKUP(S102,$A$2:$C$6,2,FALSE),VLOOKUP(S102,$A$2:$C$6,3,FALSE))</f>
        <v>0.166666666666667</v>
      </c>
      <c r="AD102" s="5"/>
      <c r="AE102" s="10">
        <f t="shared" si="4"/>
        <v>0.000716252727272728</v>
      </c>
    </row>
    <row r="103" spans="1:31">
      <c r="A103">
        <v>8</v>
      </c>
      <c r="B103" s="8">
        <v>1</v>
      </c>
      <c r="C103" s="8">
        <v>0</v>
      </c>
      <c r="D103" s="8">
        <v>1</v>
      </c>
      <c r="E103" s="8">
        <v>1</v>
      </c>
      <c r="F103" s="8">
        <v>0</v>
      </c>
      <c r="G103" s="8">
        <v>0</v>
      </c>
      <c r="H103" s="8">
        <v>1</v>
      </c>
      <c r="I103" s="8">
        <v>1</v>
      </c>
      <c r="J103" s="7"/>
      <c r="K103" s="7"/>
      <c r="L103" s="7">
        <v>0</v>
      </c>
      <c r="M103" s="1">
        <f>SUM($B103:B103)</f>
        <v>1</v>
      </c>
      <c r="N103" s="1">
        <f>SUM($B103:C103)</f>
        <v>1</v>
      </c>
      <c r="O103" s="1">
        <f>SUM($B103:D103)</f>
        <v>2</v>
      </c>
      <c r="P103" s="1">
        <f>SUM($B103:E103)</f>
        <v>3</v>
      </c>
      <c r="Q103" s="1">
        <f>SUM($B103:F103)</f>
        <v>3</v>
      </c>
      <c r="R103" s="1">
        <f>SUM($B103:G103)</f>
        <v>3</v>
      </c>
      <c r="S103" s="1">
        <f>SUM($B103:H103)</f>
        <v>4</v>
      </c>
      <c r="T103" s="1"/>
      <c r="V103" s="5">
        <f>IF(B103=1,VLOOKUP(L103,$A$2:$C$6,2,FALSE),VLOOKUP(L103,$A$2:$C$6,3,FALSE))</f>
        <v>0.454545454545455</v>
      </c>
      <c r="W103" s="5">
        <f>IF(C103=1,VLOOKUP(M103,$A$2:$C$6,2,FALSE),VLOOKUP(M103,$A$2:$C$6,3,FALSE))</f>
        <v>0.663636363636364</v>
      </c>
      <c r="X103" s="5">
        <f>IF(D103=1,VLOOKUP(N103,$A$2:$C$6,2,FALSE),VLOOKUP(N103,$A$2:$C$6,3,FALSE))</f>
        <v>0.336363636363636</v>
      </c>
      <c r="Y103" s="5">
        <f>IF(E103=1,VLOOKUP(O103,$A$2:$C$6,2,FALSE),VLOOKUP(O103,$A$2:$C$6,3,FALSE))</f>
        <v>0.3</v>
      </c>
      <c r="Z103" s="5">
        <f>IF(F103=1,VLOOKUP(P103,$A$2:$C$6,2,FALSE),VLOOKUP(P103,$A$2:$C$6,3,FALSE))</f>
        <v>0.78</v>
      </c>
      <c r="AA103" s="5">
        <f>IF(G103=1,VLOOKUP(Q103,$A$2:$C$6,2,FALSE),VLOOKUP(Q103,$A$2:$C$6,3,FALSE))</f>
        <v>0.78</v>
      </c>
      <c r="AB103" s="5">
        <f>IF(H103=1,VLOOKUP(R103,$A$2:$C$6,2,FALSE),VLOOKUP(R103,$A$2:$C$6,3,FALSE))</f>
        <v>0.22</v>
      </c>
      <c r="AC103" s="5">
        <f>IF(I103=1,VLOOKUP(S103,$A$2:$C$6,2,FALSE),VLOOKUP(S103,$A$2:$C$6,3,FALSE))</f>
        <v>0.166666666666667</v>
      </c>
      <c r="AD103" s="5"/>
      <c r="AE103" s="10">
        <f t="shared" si="4"/>
        <v>0.000679044793388431</v>
      </c>
    </row>
    <row r="104" spans="1:31">
      <c r="A104">
        <v>8</v>
      </c>
      <c r="B104">
        <v>0</v>
      </c>
      <c r="C104">
        <v>1</v>
      </c>
      <c r="D104">
        <v>1</v>
      </c>
      <c r="E104">
        <v>1</v>
      </c>
      <c r="F104">
        <v>0</v>
      </c>
      <c r="G104">
        <v>0</v>
      </c>
      <c r="H104">
        <v>1</v>
      </c>
      <c r="I104">
        <v>1</v>
      </c>
      <c r="J104" s="7"/>
      <c r="K104" s="7"/>
      <c r="L104" s="7">
        <v>0</v>
      </c>
      <c r="M104" s="1">
        <f>SUM($B104:B104)</f>
        <v>0</v>
      </c>
      <c r="N104" s="1">
        <f>SUM($B104:C104)</f>
        <v>1</v>
      </c>
      <c r="O104" s="1">
        <f>SUM($B104:D104)</f>
        <v>2</v>
      </c>
      <c r="P104" s="1">
        <f>SUM($B104:E104)</f>
        <v>3</v>
      </c>
      <c r="Q104" s="1">
        <f>SUM($B104:F104)</f>
        <v>3</v>
      </c>
      <c r="R104" s="1">
        <f>SUM($B104:G104)</f>
        <v>3</v>
      </c>
      <c r="S104" s="1">
        <f>SUM($B104:H104)</f>
        <v>4</v>
      </c>
      <c r="T104" s="1"/>
      <c r="V104" s="5">
        <f>IF(B104=1,VLOOKUP(L104,$A$2:$C$6,2,FALSE),VLOOKUP(L104,$A$2:$C$6,3,FALSE))</f>
        <v>0.545454545454545</v>
      </c>
      <c r="W104" s="5">
        <f>IF(C104=1,VLOOKUP(M104,$A$2:$C$6,2,FALSE),VLOOKUP(M104,$A$2:$C$6,3,FALSE))</f>
        <v>0.454545454545455</v>
      </c>
      <c r="X104" s="5">
        <f>IF(D104=1,VLOOKUP(N104,$A$2:$C$6,2,FALSE),VLOOKUP(N104,$A$2:$C$6,3,FALSE))</f>
        <v>0.336363636363636</v>
      </c>
      <c r="Y104" s="5">
        <f>IF(E104=1,VLOOKUP(O104,$A$2:$C$6,2,FALSE),VLOOKUP(O104,$A$2:$C$6,3,FALSE))</f>
        <v>0.3</v>
      </c>
      <c r="Z104" s="5">
        <f>IF(F104=1,VLOOKUP(P104,$A$2:$C$6,2,FALSE),VLOOKUP(P104,$A$2:$C$6,3,FALSE))</f>
        <v>0.78</v>
      </c>
      <c r="AA104" s="5">
        <f>IF(G104=1,VLOOKUP(Q104,$A$2:$C$6,2,FALSE),VLOOKUP(Q104,$A$2:$C$6,3,FALSE))</f>
        <v>0.78</v>
      </c>
      <c r="AB104" s="5">
        <f>IF(H104=1,VLOOKUP(R104,$A$2:$C$6,2,FALSE),VLOOKUP(R104,$A$2:$C$6,3,FALSE))</f>
        <v>0.22</v>
      </c>
      <c r="AC104" s="5">
        <f>IF(I104=1,VLOOKUP(S104,$A$2:$C$6,2,FALSE),VLOOKUP(S104,$A$2:$C$6,3,FALSE))</f>
        <v>0.166666666666667</v>
      </c>
      <c r="AD104" s="5"/>
      <c r="AE104" s="10">
        <f t="shared" si="4"/>
        <v>0.000558119008264463</v>
      </c>
    </row>
    <row r="105" spans="1:31">
      <c r="A105">
        <v>8</v>
      </c>
      <c r="B105" s="8">
        <v>1</v>
      </c>
      <c r="C105" s="8">
        <v>1</v>
      </c>
      <c r="D105" s="8">
        <v>0</v>
      </c>
      <c r="E105" s="8">
        <v>0</v>
      </c>
      <c r="F105" s="8">
        <v>1</v>
      </c>
      <c r="G105" s="8">
        <v>0</v>
      </c>
      <c r="H105" s="8">
        <v>1</v>
      </c>
      <c r="I105" s="8">
        <v>1</v>
      </c>
      <c r="J105" s="7"/>
      <c r="K105" s="7"/>
      <c r="L105" s="7">
        <v>0</v>
      </c>
      <c r="M105" s="1">
        <f>SUM($B105:B105)</f>
        <v>1</v>
      </c>
      <c r="N105" s="1">
        <f>SUM($B105:C105)</f>
        <v>2</v>
      </c>
      <c r="O105" s="1">
        <f>SUM($B105:D105)</f>
        <v>2</v>
      </c>
      <c r="P105" s="1">
        <f>SUM($B105:E105)</f>
        <v>2</v>
      </c>
      <c r="Q105" s="1">
        <f>SUM($B105:F105)</f>
        <v>3</v>
      </c>
      <c r="R105" s="1">
        <f>SUM($B105:G105)</f>
        <v>3</v>
      </c>
      <c r="S105" s="1">
        <f>SUM($B105:H105)</f>
        <v>4</v>
      </c>
      <c r="T105" s="1"/>
      <c r="V105" s="5">
        <f>IF(B105=1,VLOOKUP(L105,$A$2:$C$6,2,FALSE),VLOOKUP(L105,$A$2:$C$6,3,FALSE))</f>
        <v>0.454545454545455</v>
      </c>
      <c r="W105" s="5">
        <f>IF(C105=1,VLOOKUP(M105,$A$2:$C$6,2,FALSE),VLOOKUP(M105,$A$2:$C$6,3,FALSE))</f>
        <v>0.336363636363636</v>
      </c>
      <c r="X105" s="5">
        <f>IF(D105=1,VLOOKUP(N105,$A$2:$C$6,2,FALSE),VLOOKUP(N105,$A$2:$C$6,3,FALSE))</f>
        <v>0.7</v>
      </c>
      <c r="Y105" s="5">
        <f>IF(E105=1,VLOOKUP(O105,$A$2:$C$6,2,FALSE),VLOOKUP(O105,$A$2:$C$6,3,FALSE))</f>
        <v>0.7</v>
      </c>
      <c r="Z105" s="5">
        <f>IF(F105=1,VLOOKUP(P105,$A$2:$C$6,2,FALSE),VLOOKUP(P105,$A$2:$C$6,3,FALSE))</f>
        <v>0.3</v>
      </c>
      <c r="AA105" s="5">
        <f>IF(G105=1,VLOOKUP(Q105,$A$2:$C$6,2,FALSE),VLOOKUP(Q105,$A$2:$C$6,3,FALSE))</f>
        <v>0.78</v>
      </c>
      <c r="AB105" s="5">
        <f>IF(H105=1,VLOOKUP(R105,$A$2:$C$6,2,FALSE),VLOOKUP(R105,$A$2:$C$6,3,FALSE))</f>
        <v>0.22</v>
      </c>
      <c r="AC105" s="5">
        <f>IF(I105=1,VLOOKUP(S105,$A$2:$C$6,2,FALSE),VLOOKUP(S105,$A$2:$C$6,3,FALSE))</f>
        <v>0.166666666666667</v>
      </c>
      <c r="AD105" s="5"/>
      <c r="AE105" s="10">
        <f t="shared" si="4"/>
        <v>0.00064279090909091</v>
      </c>
    </row>
    <row r="106" spans="1:31">
      <c r="A106">
        <v>8</v>
      </c>
      <c r="B106">
        <v>1</v>
      </c>
      <c r="C106">
        <v>0</v>
      </c>
      <c r="D106">
        <v>1</v>
      </c>
      <c r="E106">
        <v>0</v>
      </c>
      <c r="F106">
        <v>1</v>
      </c>
      <c r="G106">
        <v>0</v>
      </c>
      <c r="H106">
        <v>1</v>
      </c>
      <c r="I106">
        <v>1</v>
      </c>
      <c r="J106" s="7"/>
      <c r="K106" s="7"/>
      <c r="L106" s="7">
        <v>0</v>
      </c>
      <c r="M106" s="1">
        <f>SUM($B106:B106)</f>
        <v>1</v>
      </c>
      <c r="N106" s="1">
        <f>SUM($B106:C106)</f>
        <v>1</v>
      </c>
      <c r="O106" s="1">
        <f>SUM($B106:D106)</f>
        <v>2</v>
      </c>
      <c r="P106" s="1">
        <f>SUM($B106:E106)</f>
        <v>2</v>
      </c>
      <c r="Q106" s="1">
        <f>SUM($B106:F106)</f>
        <v>3</v>
      </c>
      <c r="R106" s="1">
        <f>SUM($B106:G106)</f>
        <v>3</v>
      </c>
      <c r="S106" s="1">
        <f>SUM($B106:H106)</f>
        <v>4</v>
      </c>
      <c r="T106" s="1"/>
      <c r="V106" s="5">
        <f>IF(B106=1,VLOOKUP(L106,$A$2:$C$6,2,FALSE),VLOOKUP(L106,$A$2:$C$6,3,FALSE))</f>
        <v>0.454545454545455</v>
      </c>
      <c r="W106" s="5">
        <f>IF(C106=1,VLOOKUP(M106,$A$2:$C$6,2,FALSE),VLOOKUP(M106,$A$2:$C$6,3,FALSE))</f>
        <v>0.663636363636364</v>
      </c>
      <c r="X106" s="5">
        <f>IF(D106=1,VLOOKUP(N106,$A$2:$C$6,2,FALSE),VLOOKUP(N106,$A$2:$C$6,3,FALSE))</f>
        <v>0.336363636363636</v>
      </c>
      <c r="Y106" s="5">
        <f>IF(E106=1,VLOOKUP(O106,$A$2:$C$6,2,FALSE),VLOOKUP(O106,$A$2:$C$6,3,FALSE))</f>
        <v>0.7</v>
      </c>
      <c r="Z106" s="5">
        <f>IF(F106=1,VLOOKUP(P106,$A$2:$C$6,2,FALSE),VLOOKUP(P106,$A$2:$C$6,3,FALSE))</f>
        <v>0.3</v>
      </c>
      <c r="AA106" s="5">
        <f>IF(G106=1,VLOOKUP(Q106,$A$2:$C$6,2,FALSE),VLOOKUP(Q106,$A$2:$C$6,3,FALSE))</f>
        <v>0.78</v>
      </c>
      <c r="AB106" s="5">
        <f>IF(H106=1,VLOOKUP(R106,$A$2:$C$6,2,FALSE),VLOOKUP(R106,$A$2:$C$6,3,FALSE))</f>
        <v>0.22</v>
      </c>
      <c r="AC106" s="5">
        <f>IF(I106=1,VLOOKUP(S106,$A$2:$C$6,2,FALSE),VLOOKUP(S106,$A$2:$C$6,3,FALSE))</f>
        <v>0.166666666666667</v>
      </c>
      <c r="AD106" s="5"/>
      <c r="AE106" s="10">
        <f t="shared" si="4"/>
        <v>0.00060939917355372</v>
      </c>
    </row>
    <row r="107" spans="1:31">
      <c r="A107">
        <v>8</v>
      </c>
      <c r="B107" s="8">
        <v>0</v>
      </c>
      <c r="C107" s="8">
        <v>1</v>
      </c>
      <c r="D107" s="8">
        <v>1</v>
      </c>
      <c r="E107" s="8">
        <v>0</v>
      </c>
      <c r="F107" s="8">
        <v>1</v>
      </c>
      <c r="G107" s="8">
        <v>0</v>
      </c>
      <c r="H107" s="8">
        <v>1</v>
      </c>
      <c r="I107" s="8">
        <v>1</v>
      </c>
      <c r="J107" s="7"/>
      <c r="K107" s="7"/>
      <c r="L107" s="7">
        <v>0</v>
      </c>
      <c r="M107" s="1">
        <f>SUM($B107:B107)</f>
        <v>0</v>
      </c>
      <c r="N107" s="1">
        <f>SUM($B107:C107)</f>
        <v>1</v>
      </c>
      <c r="O107" s="1">
        <f>SUM($B107:D107)</f>
        <v>2</v>
      </c>
      <c r="P107" s="1">
        <f>SUM($B107:E107)</f>
        <v>2</v>
      </c>
      <c r="Q107" s="1">
        <f>SUM($B107:F107)</f>
        <v>3</v>
      </c>
      <c r="R107" s="1">
        <f>SUM($B107:G107)</f>
        <v>3</v>
      </c>
      <c r="S107" s="1">
        <f>SUM($B107:H107)</f>
        <v>4</v>
      </c>
      <c r="T107" s="1"/>
      <c r="V107" s="5">
        <f>IF(B107=1,VLOOKUP(L107,$A$2:$C$6,2,FALSE),VLOOKUP(L107,$A$2:$C$6,3,FALSE))</f>
        <v>0.545454545454545</v>
      </c>
      <c r="W107" s="5">
        <f>IF(C107=1,VLOOKUP(M107,$A$2:$C$6,2,FALSE),VLOOKUP(M107,$A$2:$C$6,3,FALSE))</f>
        <v>0.454545454545455</v>
      </c>
      <c r="X107" s="5">
        <f>IF(D107=1,VLOOKUP(N107,$A$2:$C$6,2,FALSE),VLOOKUP(N107,$A$2:$C$6,3,FALSE))</f>
        <v>0.336363636363636</v>
      </c>
      <c r="Y107" s="5">
        <f>IF(E107=1,VLOOKUP(O107,$A$2:$C$6,2,FALSE),VLOOKUP(O107,$A$2:$C$6,3,FALSE))</f>
        <v>0.7</v>
      </c>
      <c r="Z107" s="5">
        <f>IF(F107=1,VLOOKUP(P107,$A$2:$C$6,2,FALSE),VLOOKUP(P107,$A$2:$C$6,3,FALSE))</f>
        <v>0.3</v>
      </c>
      <c r="AA107" s="5">
        <f>IF(G107=1,VLOOKUP(Q107,$A$2:$C$6,2,FALSE),VLOOKUP(Q107,$A$2:$C$6,3,FALSE))</f>
        <v>0.78</v>
      </c>
      <c r="AB107" s="5">
        <f>IF(H107=1,VLOOKUP(R107,$A$2:$C$6,2,FALSE),VLOOKUP(R107,$A$2:$C$6,3,FALSE))</f>
        <v>0.22</v>
      </c>
      <c r="AC107" s="5">
        <f>IF(I107=1,VLOOKUP(S107,$A$2:$C$6,2,FALSE),VLOOKUP(S107,$A$2:$C$6,3,FALSE))</f>
        <v>0.166666666666667</v>
      </c>
      <c r="AD107" s="5"/>
      <c r="AE107" s="10">
        <f t="shared" si="4"/>
        <v>0.000500876033057852</v>
      </c>
    </row>
    <row r="108" spans="1:31">
      <c r="A108">
        <v>8</v>
      </c>
      <c r="B108">
        <v>1</v>
      </c>
      <c r="C108">
        <v>0</v>
      </c>
      <c r="D108">
        <v>0</v>
      </c>
      <c r="E108">
        <v>1</v>
      </c>
      <c r="F108">
        <v>1</v>
      </c>
      <c r="G108">
        <v>0</v>
      </c>
      <c r="H108">
        <v>1</v>
      </c>
      <c r="I108">
        <v>1</v>
      </c>
      <c r="J108" s="7"/>
      <c r="K108" s="7"/>
      <c r="L108" s="7">
        <v>0</v>
      </c>
      <c r="M108" s="1">
        <f>SUM($B108:B108)</f>
        <v>1</v>
      </c>
      <c r="N108" s="1">
        <f>SUM($B108:C108)</f>
        <v>1</v>
      </c>
      <c r="O108" s="1">
        <f>SUM($B108:D108)</f>
        <v>1</v>
      </c>
      <c r="P108" s="1">
        <f>SUM($B108:E108)</f>
        <v>2</v>
      </c>
      <c r="Q108" s="1">
        <f>SUM($B108:F108)</f>
        <v>3</v>
      </c>
      <c r="R108" s="1">
        <f>SUM($B108:G108)</f>
        <v>3</v>
      </c>
      <c r="S108" s="1">
        <f>SUM($B108:H108)</f>
        <v>4</v>
      </c>
      <c r="T108" s="1"/>
      <c r="V108" s="5">
        <f>IF(B108=1,VLOOKUP(L108,$A$2:$C$6,2,FALSE),VLOOKUP(L108,$A$2:$C$6,3,FALSE))</f>
        <v>0.454545454545455</v>
      </c>
      <c r="W108" s="5">
        <f>IF(C108=1,VLOOKUP(M108,$A$2:$C$6,2,FALSE),VLOOKUP(M108,$A$2:$C$6,3,FALSE))</f>
        <v>0.663636363636364</v>
      </c>
      <c r="X108" s="5">
        <f>IF(D108=1,VLOOKUP(N108,$A$2:$C$6,2,FALSE),VLOOKUP(N108,$A$2:$C$6,3,FALSE))</f>
        <v>0.663636363636364</v>
      </c>
      <c r="Y108" s="5">
        <f>IF(E108=1,VLOOKUP(O108,$A$2:$C$6,2,FALSE),VLOOKUP(O108,$A$2:$C$6,3,FALSE))</f>
        <v>0.336363636363636</v>
      </c>
      <c r="Z108" s="5">
        <f>IF(F108=1,VLOOKUP(P108,$A$2:$C$6,2,FALSE),VLOOKUP(P108,$A$2:$C$6,3,FALSE))</f>
        <v>0.3</v>
      </c>
      <c r="AA108" s="5">
        <f>IF(G108=1,VLOOKUP(Q108,$A$2:$C$6,2,FALSE),VLOOKUP(Q108,$A$2:$C$6,3,FALSE))</f>
        <v>0.78</v>
      </c>
      <c r="AB108" s="5">
        <f>IF(H108=1,VLOOKUP(R108,$A$2:$C$6,2,FALSE),VLOOKUP(R108,$A$2:$C$6,3,FALSE))</f>
        <v>0.22</v>
      </c>
      <c r="AC108" s="5">
        <f>IF(I108=1,VLOOKUP(S108,$A$2:$C$6,2,FALSE),VLOOKUP(S108,$A$2:$C$6,3,FALSE))</f>
        <v>0.166666666666667</v>
      </c>
      <c r="AD108" s="5"/>
      <c r="AE108" s="10">
        <f t="shared" si="4"/>
        <v>0.000577742073628852</v>
      </c>
    </row>
    <row r="109" spans="1:31">
      <c r="A109">
        <v>8</v>
      </c>
      <c r="B109" s="8">
        <v>0</v>
      </c>
      <c r="C109" s="8">
        <v>1</v>
      </c>
      <c r="D109" s="8">
        <v>0</v>
      </c>
      <c r="E109" s="8">
        <v>1</v>
      </c>
      <c r="F109" s="8">
        <v>1</v>
      </c>
      <c r="G109" s="8">
        <v>0</v>
      </c>
      <c r="H109" s="8">
        <v>1</v>
      </c>
      <c r="I109" s="8">
        <v>1</v>
      </c>
      <c r="J109" s="7"/>
      <c r="K109" s="7"/>
      <c r="L109" s="7">
        <v>0</v>
      </c>
      <c r="M109" s="1">
        <f>SUM($B109:B109)</f>
        <v>0</v>
      </c>
      <c r="N109" s="1">
        <f>SUM($B109:C109)</f>
        <v>1</v>
      </c>
      <c r="O109" s="1">
        <f>SUM($B109:D109)</f>
        <v>1</v>
      </c>
      <c r="P109" s="1">
        <f>SUM($B109:E109)</f>
        <v>2</v>
      </c>
      <c r="Q109" s="1">
        <f>SUM($B109:F109)</f>
        <v>3</v>
      </c>
      <c r="R109" s="1">
        <f>SUM($B109:G109)</f>
        <v>3</v>
      </c>
      <c r="S109" s="1">
        <f>SUM($B109:H109)</f>
        <v>4</v>
      </c>
      <c r="T109" s="1"/>
      <c r="V109" s="5">
        <f>IF(B109=1,VLOOKUP(L109,$A$2:$C$6,2,FALSE),VLOOKUP(L109,$A$2:$C$6,3,FALSE))</f>
        <v>0.545454545454545</v>
      </c>
      <c r="W109" s="5">
        <f>IF(C109=1,VLOOKUP(M109,$A$2:$C$6,2,FALSE),VLOOKUP(M109,$A$2:$C$6,3,FALSE))</f>
        <v>0.454545454545455</v>
      </c>
      <c r="X109" s="5">
        <f>IF(D109=1,VLOOKUP(N109,$A$2:$C$6,2,FALSE),VLOOKUP(N109,$A$2:$C$6,3,FALSE))</f>
        <v>0.663636363636364</v>
      </c>
      <c r="Y109" s="5">
        <f>IF(E109=1,VLOOKUP(O109,$A$2:$C$6,2,FALSE),VLOOKUP(O109,$A$2:$C$6,3,FALSE))</f>
        <v>0.336363636363636</v>
      </c>
      <c r="Z109" s="5">
        <f>IF(F109=1,VLOOKUP(P109,$A$2:$C$6,2,FALSE),VLOOKUP(P109,$A$2:$C$6,3,FALSE))</f>
        <v>0.3</v>
      </c>
      <c r="AA109" s="5">
        <f>IF(G109=1,VLOOKUP(Q109,$A$2:$C$6,2,FALSE),VLOOKUP(Q109,$A$2:$C$6,3,FALSE))</f>
        <v>0.78</v>
      </c>
      <c r="AB109" s="5">
        <f>IF(H109=1,VLOOKUP(R109,$A$2:$C$6,2,FALSE),VLOOKUP(R109,$A$2:$C$6,3,FALSE))</f>
        <v>0.22</v>
      </c>
      <c r="AC109" s="5">
        <f>IF(I109=1,VLOOKUP(S109,$A$2:$C$6,2,FALSE),VLOOKUP(S109,$A$2:$C$6,3,FALSE))</f>
        <v>0.166666666666667</v>
      </c>
      <c r="AD109" s="5"/>
      <c r="AE109" s="10">
        <f t="shared" si="4"/>
        <v>0.000474856498873028</v>
      </c>
    </row>
    <row r="110" spans="1:31">
      <c r="A110">
        <v>8</v>
      </c>
      <c r="B110">
        <v>0</v>
      </c>
      <c r="C110">
        <v>0</v>
      </c>
      <c r="D110">
        <v>1</v>
      </c>
      <c r="E110">
        <v>1</v>
      </c>
      <c r="F110">
        <v>1</v>
      </c>
      <c r="G110">
        <v>0</v>
      </c>
      <c r="H110">
        <v>1</v>
      </c>
      <c r="I110">
        <v>1</v>
      </c>
      <c r="J110" s="7"/>
      <c r="K110" s="7"/>
      <c r="L110" s="7">
        <v>0</v>
      </c>
      <c r="M110" s="1">
        <f>SUM($B110:B110)</f>
        <v>0</v>
      </c>
      <c r="N110" s="1">
        <f>SUM($B110:C110)</f>
        <v>0</v>
      </c>
      <c r="O110" s="1">
        <f>SUM($B110:D110)</f>
        <v>1</v>
      </c>
      <c r="P110" s="1">
        <f>SUM($B110:E110)</f>
        <v>2</v>
      </c>
      <c r="Q110" s="1">
        <f>SUM($B110:F110)</f>
        <v>3</v>
      </c>
      <c r="R110" s="1">
        <f>SUM($B110:G110)</f>
        <v>3</v>
      </c>
      <c r="S110" s="1">
        <f>SUM($B110:H110)</f>
        <v>4</v>
      </c>
      <c r="T110" s="1"/>
      <c r="V110" s="5">
        <f>IF(B110=1,VLOOKUP(L110,$A$2:$C$6,2,FALSE),VLOOKUP(L110,$A$2:$C$6,3,FALSE))</f>
        <v>0.545454545454545</v>
      </c>
      <c r="W110" s="5">
        <f>IF(C110=1,VLOOKUP(M110,$A$2:$C$6,2,FALSE),VLOOKUP(M110,$A$2:$C$6,3,FALSE))</f>
        <v>0.545454545454545</v>
      </c>
      <c r="X110" s="5">
        <f>IF(D110=1,VLOOKUP(N110,$A$2:$C$6,2,FALSE),VLOOKUP(N110,$A$2:$C$6,3,FALSE))</f>
        <v>0.454545454545455</v>
      </c>
      <c r="Y110" s="5">
        <f>IF(E110=1,VLOOKUP(O110,$A$2:$C$6,2,FALSE),VLOOKUP(O110,$A$2:$C$6,3,FALSE))</f>
        <v>0.336363636363636</v>
      </c>
      <c r="Z110" s="5">
        <f>IF(F110=1,VLOOKUP(P110,$A$2:$C$6,2,FALSE),VLOOKUP(P110,$A$2:$C$6,3,FALSE))</f>
        <v>0.3</v>
      </c>
      <c r="AA110" s="5">
        <f>IF(G110=1,VLOOKUP(Q110,$A$2:$C$6,2,FALSE),VLOOKUP(Q110,$A$2:$C$6,3,FALSE))</f>
        <v>0.78</v>
      </c>
      <c r="AB110" s="5">
        <f>IF(H110=1,VLOOKUP(R110,$A$2:$C$6,2,FALSE),VLOOKUP(R110,$A$2:$C$6,3,FALSE))</f>
        <v>0.22</v>
      </c>
      <c r="AC110" s="5">
        <f>IF(I110=1,VLOOKUP(S110,$A$2:$C$6,2,FALSE),VLOOKUP(S110,$A$2:$C$6,3,FALSE))</f>
        <v>0.166666666666667</v>
      </c>
      <c r="AD110" s="5"/>
      <c r="AE110" s="10">
        <f t="shared" si="4"/>
        <v>0.000390293012772352</v>
      </c>
    </row>
    <row r="111" spans="1:31">
      <c r="A111">
        <v>8</v>
      </c>
      <c r="B111" s="8">
        <v>1</v>
      </c>
      <c r="C111" s="8">
        <v>1</v>
      </c>
      <c r="D111" s="8">
        <v>0</v>
      </c>
      <c r="E111" s="8">
        <v>0</v>
      </c>
      <c r="F111" s="8">
        <v>0</v>
      </c>
      <c r="G111" s="8">
        <v>1</v>
      </c>
      <c r="H111" s="8">
        <v>1</v>
      </c>
      <c r="I111" s="8">
        <v>1</v>
      </c>
      <c r="J111" s="7"/>
      <c r="K111" s="7"/>
      <c r="L111" s="7">
        <v>0</v>
      </c>
      <c r="M111" s="1">
        <f>SUM($B111:B111)</f>
        <v>1</v>
      </c>
      <c r="N111" s="1">
        <f>SUM($B111:C111)</f>
        <v>2</v>
      </c>
      <c r="O111" s="1">
        <f>SUM($B111:D111)</f>
        <v>2</v>
      </c>
      <c r="P111" s="1">
        <f>SUM($B111:E111)</f>
        <v>2</v>
      </c>
      <c r="Q111" s="1">
        <f>SUM($B111:F111)</f>
        <v>2</v>
      </c>
      <c r="R111" s="1">
        <f>SUM($B111:G111)</f>
        <v>3</v>
      </c>
      <c r="S111" s="1">
        <f>SUM($B111:H111)</f>
        <v>4</v>
      </c>
      <c r="T111" s="1"/>
      <c r="V111" s="5">
        <f>IF(B111=1,VLOOKUP(L111,$A$2:$C$6,2,FALSE),VLOOKUP(L111,$A$2:$C$6,3,FALSE))</f>
        <v>0.454545454545455</v>
      </c>
      <c r="W111" s="5">
        <f>IF(C111=1,VLOOKUP(M111,$A$2:$C$6,2,FALSE),VLOOKUP(M111,$A$2:$C$6,3,FALSE))</f>
        <v>0.336363636363636</v>
      </c>
      <c r="X111" s="5">
        <f>IF(D111=1,VLOOKUP(N111,$A$2:$C$6,2,FALSE),VLOOKUP(N111,$A$2:$C$6,3,FALSE))</f>
        <v>0.7</v>
      </c>
      <c r="Y111" s="5">
        <f>IF(E111=1,VLOOKUP(O111,$A$2:$C$6,2,FALSE),VLOOKUP(O111,$A$2:$C$6,3,FALSE))</f>
        <v>0.7</v>
      </c>
      <c r="Z111" s="5">
        <f>IF(F111=1,VLOOKUP(P111,$A$2:$C$6,2,FALSE),VLOOKUP(P111,$A$2:$C$6,3,FALSE))</f>
        <v>0.7</v>
      </c>
      <c r="AA111" s="5">
        <f>IF(G111=1,VLOOKUP(Q111,$A$2:$C$6,2,FALSE),VLOOKUP(Q111,$A$2:$C$6,3,FALSE))</f>
        <v>0.3</v>
      </c>
      <c r="AB111" s="5">
        <f>IF(H111=1,VLOOKUP(R111,$A$2:$C$6,2,FALSE),VLOOKUP(R111,$A$2:$C$6,3,FALSE))</f>
        <v>0.22</v>
      </c>
      <c r="AC111" s="5">
        <f>IF(I111=1,VLOOKUP(S111,$A$2:$C$6,2,FALSE),VLOOKUP(S111,$A$2:$C$6,3,FALSE))</f>
        <v>0.166666666666667</v>
      </c>
      <c r="AD111" s="5"/>
      <c r="AE111" s="10">
        <f t="shared" si="4"/>
        <v>0.000576863636363637</v>
      </c>
    </row>
    <row r="112" spans="1:31">
      <c r="A112">
        <v>8</v>
      </c>
      <c r="B112">
        <v>1</v>
      </c>
      <c r="C112">
        <v>0</v>
      </c>
      <c r="D112">
        <v>1</v>
      </c>
      <c r="E112">
        <v>0</v>
      </c>
      <c r="F112">
        <v>0</v>
      </c>
      <c r="G112">
        <v>1</v>
      </c>
      <c r="H112">
        <v>1</v>
      </c>
      <c r="I112">
        <v>1</v>
      </c>
      <c r="J112" s="7"/>
      <c r="K112" s="7"/>
      <c r="L112" s="7">
        <v>0</v>
      </c>
      <c r="M112" s="1">
        <f>SUM($B112:B112)</f>
        <v>1</v>
      </c>
      <c r="N112" s="1">
        <f>SUM($B112:C112)</f>
        <v>1</v>
      </c>
      <c r="O112" s="1">
        <f>SUM($B112:D112)</f>
        <v>2</v>
      </c>
      <c r="P112" s="1">
        <f>SUM($B112:E112)</f>
        <v>2</v>
      </c>
      <c r="Q112" s="1">
        <f>SUM($B112:F112)</f>
        <v>2</v>
      </c>
      <c r="R112" s="1">
        <f>SUM($B112:G112)</f>
        <v>3</v>
      </c>
      <c r="S112" s="1">
        <f>SUM($B112:H112)</f>
        <v>4</v>
      </c>
      <c r="T112" s="1"/>
      <c r="V112" s="5">
        <f>IF(B112=1,VLOOKUP(L112,$A$2:$C$6,2,FALSE),VLOOKUP(L112,$A$2:$C$6,3,FALSE))</f>
        <v>0.454545454545455</v>
      </c>
      <c r="W112" s="5">
        <f>IF(C112=1,VLOOKUP(M112,$A$2:$C$6,2,FALSE),VLOOKUP(M112,$A$2:$C$6,3,FALSE))</f>
        <v>0.663636363636364</v>
      </c>
      <c r="X112" s="5">
        <f>IF(D112=1,VLOOKUP(N112,$A$2:$C$6,2,FALSE),VLOOKUP(N112,$A$2:$C$6,3,FALSE))</f>
        <v>0.336363636363636</v>
      </c>
      <c r="Y112" s="5">
        <f>IF(E112=1,VLOOKUP(O112,$A$2:$C$6,2,FALSE),VLOOKUP(O112,$A$2:$C$6,3,FALSE))</f>
        <v>0.7</v>
      </c>
      <c r="Z112" s="5">
        <f>IF(F112=1,VLOOKUP(P112,$A$2:$C$6,2,FALSE),VLOOKUP(P112,$A$2:$C$6,3,FALSE))</f>
        <v>0.7</v>
      </c>
      <c r="AA112" s="5">
        <f>IF(G112=1,VLOOKUP(Q112,$A$2:$C$6,2,FALSE),VLOOKUP(Q112,$A$2:$C$6,3,FALSE))</f>
        <v>0.3</v>
      </c>
      <c r="AB112" s="5">
        <f>IF(H112=1,VLOOKUP(R112,$A$2:$C$6,2,FALSE),VLOOKUP(R112,$A$2:$C$6,3,FALSE))</f>
        <v>0.22</v>
      </c>
      <c r="AC112" s="5">
        <f>IF(I112=1,VLOOKUP(S112,$A$2:$C$6,2,FALSE),VLOOKUP(S112,$A$2:$C$6,3,FALSE))</f>
        <v>0.166666666666667</v>
      </c>
      <c r="AD112" s="5"/>
      <c r="AE112" s="10">
        <f t="shared" si="4"/>
        <v>0.000546896694214877</v>
      </c>
    </row>
    <row r="113" spans="1:31">
      <c r="A113">
        <v>8</v>
      </c>
      <c r="B113" s="8">
        <v>0</v>
      </c>
      <c r="C113" s="8">
        <v>1</v>
      </c>
      <c r="D113" s="8">
        <v>1</v>
      </c>
      <c r="E113" s="8">
        <v>0</v>
      </c>
      <c r="F113" s="8">
        <v>0</v>
      </c>
      <c r="G113" s="8">
        <v>1</v>
      </c>
      <c r="H113" s="8">
        <v>1</v>
      </c>
      <c r="I113" s="8">
        <v>1</v>
      </c>
      <c r="J113" s="7"/>
      <c r="K113" s="7"/>
      <c r="L113" s="7">
        <v>0</v>
      </c>
      <c r="M113" s="1">
        <f>SUM($B113:B113)</f>
        <v>0</v>
      </c>
      <c r="N113" s="1">
        <f>SUM($B113:C113)</f>
        <v>1</v>
      </c>
      <c r="O113" s="1">
        <f>SUM($B113:D113)</f>
        <v>2</v>
      </c>
      <c r="P113" s="1">
        <f>SUM($B113:E113)</f>
        <v>2</v>
      </c>
      <c r="Q113" s="1">
        <f>SUM($B113:F113)</f>
        <v>2</v>
      </c>
      <c r="R113" s="1">
        <f>SUM($B113:G113)</f>
        <v>3</v>
      </c>
      <c r="S113" s="1">
        <f>SUM($B113:H113)</f>
        <v>4</v>
      </c>
      <c r="T113" s="1"/>
      <c r="V113" s="5">
        <f>IF(B113=1,VLOOKUP(L113,$A$2:$C$6,2,FALSE),VLOOKUP(L113,$A$2:$C$6,3,FALSE))</f>
        <v>0.545454545454545</v>
      </c>
      <c r="W113" s="5">
        <f>IF(C113=1,VLOOKUP(M113,$A$2:$C$6,2,FALSE),VLOOKUP(M113,$A$2:$C$6,3,FALSE))</f>
        <v>0.454545454545455</v>
      </c>
      <c r="X113" s="5">
        <f>IF(D113=1,VLOOKUP(N113,$A$2:$C$6,2,FALSE),VLOOKUP(N113,$A$2:$C$6,3,FALSE))</f>
        <v>0.336363636363636</v>
      </c>
      <c r="Y113" s="5">
        <f>IF(E113=1,VLOOKUP(O113,$A$2:$C$6,2,FALSE),VLOOKUP(O113,$A$2:$C$6,3,FALSE))</f>
        <v>0.7</v>
      </c>
      <c r="Z113" s="5">
        <f>IF(F113=1,VLOOKUP(P113,$A$2:$C$6,2,FALSE),VLOOKUP(P113,$A$2:$C$6,3,FALSE))</f>
        <v>0.7</v>
      </c>
      <c r="AA113" s="5">
        <f>IF(G113=1,VLOOKUP(Q113,$A$2:$C$6,2,FALSE),VLOOKUP(Q113,$A$2:$C$6,3,FALSE))</f>
        <v>0.3</v>
      </c>
      <c r="AB113" s="5">
        <f>IF(H113=1,VLOOKUP(R113,$A$2:$C$6,2,FALSE),VLOOKUP(R113,$A$2:$C$6,3,FALSE))</f>
        <v>0.22</v>
      </c>
      <c r="AC113" s="5">
        <f>IF(I113=1,VLOOKUP(S113,$A$2:$C$6,2,FALSE),VLOOKUP(S113,$A$2:$C$6,3,FALSE))</f>
        <v>0.166666666666667</v>
      </c>
      <c r="AD113" s="5"/>
      <c r="AE113" s="10">
        <f t="shared" si="4"/>
        <v>0.000449504132231405</v>
      </c>
    </row>
    <row r="114" spans="1:31">
      <c r="A114">
        <v>8</v>
      </c>
      <c r="B114">
        <v>1</v>
      </c>
      <c r="C114">
        <v>0</v>
      </c>
      <c r="D114">
        <v>0</v>
      </c>
      <c r="E114">
        <v>1</v>
      </c>
      <c r="F114">
        <v>0</v>
      </c>
      <c r="G114">
        <v>1</v>
      </c>
      <c r="H114">
        <v>1</v>
      </c>
      <c r="I114">
        <v>1</v>
      </c>
      <c r="J114" s="7"/>
      <c r="K114" s="7"/>
      <c r="L114" s="7">
        <v>0</v>
      </c>
      <c r="M114" s="1">
        <f>SUM($B114:B114)</f>
        <v>1</v>
      </c>
      <c r="N114" s="1">
        <f>SUM($B114:C114)</f>
        <v>1</v>
      </c>
      <c r="O114" s="1">
        <f>SUM($B114:D114)</f>
        <v>1</v>
      </c>
      <c r="P114" s="1">
        <f>SUM($B114:E114)</f>
        <v>2</v>
      </c>
      <c r="Q114" s="1">
        <f>SUM($B114:F114)</f>
        <v>2</v>
      </c>
      <c r="R114" s="1">
        <f>SUM($B114:G114)</f>
        <v>3</v>
      </c>
      <c r="S114" s="1">
        <f>SUM($B114:H114)</f>
        <v>4</v>
      </c>
      <c r="T114" s="1"/>
      <c r="V114" s="5">
        <f>IF(B114=1,VLOOKUP(L114,$A$2:$C$6,2,FALSE),VLOOKUP(L114,$A$2:$C$6,3,FALSE))</f>
        <v>0.454545454545455</v>
      </c>
      <c r="W114" s="5">
        <f>IF(C114=1,VLOOKUP(M114,$A$2:$C$6,2,FALSE),VLOOKUP(M114,$A$2:$C$6,3,FALSE))</f>
        <v>0.663636363636364</v>
      </c>
      <c r="X114" s="5">
        <f>IF(D114=1,VLOOKUP(N114,$A$2:$C$6,2,FALSE),VLOOKUP(N114,$A$2:$C$6,3,FALSE))</f>
        <v>0.663636363636364</v>
      </c>
      <c r="Y114" s="5">
        <f>IF(E114=1,VLOOKUP(O114,$A$2:$C$6,2,FALSE),VLOOKUP(O114,$A$2:$C$6,3,FALSE))</f>
        <v>0.336363636363636</v>
      </c>
      <c r="Z114" s="5">
        <f>IF(F114=1,VLOOKUP(P114,$A$2:$C$6,2,FALSE),VLOOKUP(P114,$A$2:$C$6,3,FALSE))</f>
        <v>0.7</v>
      </c>
      <c r="AA114" s="5">
        <f>IF(G114=1,VLOOKUP(Q114,$A$2:$C$6,2,FALSE),VLOOKUP(Q114,$A$2:$C$6,3,FALSE))</f>
        <v>0.3</v>
      </c>
      <c r="AB114" s="5">
        <f>IF(H114=1,VLOOKUP(R114,$A$2:$C$6,2,FALSE),VLOOKUP(R114,$A$2:$C$6,3,FALSE))</f>
        <v>0.22</v>
      </c>
      <c r="AC114" s="5">
        <f>IF(I114=1,VLOOKUP(S114,$A$2:$C$6,2,FALSE),VLOOKUP(S114,$A$2:$C$6,3,FALSE))</f>
        <v>0.166666666666667</v>
      </c>
      <c r="AD114" s="5"/>
      <c r="AE114" s="10">
        <f t="shared" si="4"/>
        <v>0.000518486476333585</v>
      </c>
    </row>
    <row r="115" spans="1:31">
      <c r="A115">
        <v>8</v>
      </c>
      <c r="B115" s="8">
        <v>0</v>
      </c>
      <c r="C115" s="8">
        <v>1</v>
      </c>
      <c r="D115" s="8">
        <v>0</v>
      </c>
      <c r="E115" s="8">
        <v>1</v>
      </c>
      <c r="F115" s="8">
        <v>0</v>
      </c>
      <c r="G115" s="8">
        <v>1</v>
      </c>
      <c r="H115" s="8">
        <v>1</v>
      </c>
      <c r="I115" s="8">
        <v>1</v>
      </c>
      <c r="J115" s="7"/>
      <c r="K115" s="7"/>
      <c r="L115" s="7">
        <v>0</v>
      </c>
      <c r="M115" s="1">
        <f>SUM($B115:B115)</f>
        <v>0</v>
      </c>
      <c r="N115" s="1">
        <f>SUM($B115:C115)</f>
        <v>1</v>
      </c>
      <c r="O115" s="1">
        <f>SUM($B115:D115)</f>
        <v>1</v>
      </c>
      <c r="P115" s="1">
        <f>SUM($B115:E115)</f>
        <v>2</v>
      </c>
      <c r="Q115" s="1">
        <f>SUM($B115:F115)</f>
        <v>2</v>
      </c>
      <c r="R115" s="1">
        <f>SUM($B115:G115)</f>
        <v>3</v>
      </c>
      <c r="S115" s="1">
        <f>SUM($B115:H115)</f>
        <v>4</v>
      </c>
      <c r="T115" s="1"/>
      <c r="V115" s="5">
        <f>IF(B115=1,VLOOKUP(L115,$A$2:$C$6,2,FALSE),VLOOKUP(L115,$A$2:$C$6,3,FALSE))</f>
        <v>0.545454545454545</v>
      </c>
      <c r="W115" s="5">
        <f>IF(C115=1,VLOOKUP(M115,$A$2:$C$6,2,FALSE),VLOOKUP(M115,$A$2:$C$6,3,FALSE))</f>
        <v>0.454545454545455</v>
      </c>
      <c r="X115" s="5">
        <f>IF(D115=1,VLOOKUP(N115,$A$2:$C$6,2,FALSE),VLOOKUP(N115,$A$2:$C$6,3,FALSE))</f>
        <v>0.663636363636364</v>
      </c>
      <c r="Y115" s="5">
        <f>IF(E115=1,VLOOKUP(O115,$A$2:$C$6,2,FALSE),VLOOKUP(O115,$A$2:$C$6,3,FALSE))</f>
        <v>0.336363636363636</v>
      </c>
      <c r="Z115" s="5">
        <f>IF(F115=1,VLOOKUP(P115,$A$2:$C$6,2,FALSE),VLOOKUP(P115,$A$2:$C$6,3,FALSE))</f>
        <v>0.7</v>
      </c>
      <c r="AA115" s="5">
        <f>IF(G115=1,VLOOKUP(Q115,$A$2:$C$6,2,FALSE),VLOOKUP(Q115,$A$2:$C$6,3,FALSE))</f>
        <v>0.3</v>
      </c>
      <c r="AB115" s="5">
        <f>IF(H115=1,VLOOKUP(R115,$A$2:$C$6,2,FALSE),VLOOKUP(R115,$A$2:$C$6,3,FALSE))</f>
        <v>0.22</v>
      </c>
      <c r="AC115" s="5">
        <f>IF(I115=1,VLOOKUP(S115,$A$2:$C$6,2,FALSE),VLOOKUP(S115,$A$2:$C$6,3,FALSE))</f>
        <v>0.166666666666667</v>
      </c>
      <c r="AD115" s="5"/>
      <c r="AE115" s="10">
        <f t="shared" ref="AE115:AE121" si="5">V115*W115*X115*Y115*Z115*AA115*AB115*AC115</f>
        <v>0.000426153268219384</v>
      </c>
    </row>
    <row r="116" spans="1:31">
      <c r="A116">
        <v>8</v>
      </c>
      <c r="B116">
        <v>0</v>
      </c>
      <c r="C116">
        <v>0</v>
      </c>
      <c r="D116">
        <v>1</v>
      </c>
      <c r="E116">
        <v>1</v>
      </c>
      <c r="F116">
        <v>0</v>
      </c>
      <c r="G116">
        <v>1</v>
      </c>
      <c r="H116">
        <v>1</v>
      </c>
      <c r="I116">
        <v>1</v>
      </c>
      <c r="J116" s="7"/>
      <c r="K116" s="7"/>
      <c r="L116" s="7">
        <v>0</v>
      </c>
      <c r="M116" s="1">
        <f>SUM($B116:B116)</f>
        <v>0</v>
      </c>
      <c r="N116" s="1">
        <f>SUM($B116:C116)</f>
        <v>0</v>
      </c>
      <c r="O116" s="1">
        <f>SUM($B116:D116)</f>
        <v>1</v>
      </c>
      <c r="P116" s="1">
        <f>SUM($B116:E116)</f>
        <v>2</v>
      </c>
      <c r="Q116" s="1">
        <f>SUM($B116:F116)</f>
        <v>2</v>
      </c>
      <c r="R116" s="1">
        <f>SUM($B116:G116)</f>
        <v>3</v>
      </c>
      <c r="S116" s="1">
        <f>SUM($B116:H116)</f>
        <v>4</v>
      </c>
      <c r="T116" s="1"/>
      <c r="V116" s="5">
        <f>IF(B116=1,VLOOKUP(L116,$A$2:$C$6,2,FALSE),VLOOKUP(L116,$A$2:$C$6,3,FALSE))</f>
        <v>0.545454545454545</v>
      </c>
      <c r="W116" s="5">
        <f>IF(C116=1,VLOOKUP(M116,$A$2:$C$6,2,FALSE),VLOOKUP(M116,$A$2:$C$6,3,FALSE))</f>
        <v>0.545454545454545</v>
      </c>
      <c r="X116" s="5">
        <f>IF(D116=1,VLOOKUP(N116,$A$2:$C$6,2,FALSE),VLOOKUP(N116,$A$2:$C$6,3,FALSE))</f>
        <v>0.454545454545455</v>
      </c>
      <c r="Y116" s="5">
        <f>IF(E116=1,VLOOKUP(O116,$A$2:$C$6,2,FALSE),VLOOKUP(O116,$A$2:$C$6,3,FALSE))</f>
        <v>0.336363636363636</v>
      </c>
      <c r="Z116" s="5">
        <f>IF(F116=1,VLOOKUP(P116,$A$2:$C$6,2,FALSE),VLOOKUP(P116,$A$2:$C$6,3,FALSE))</f>
        <v>0.7</v>
      </c>
      <c r="AA116" s="5">
        <f>IF(G116=1,VLOOKUP(Q116,$A$2:$C$6,2,FALSE),VLOOKUP(Q116,$A$2:$C$6,3,FALSE))</f>
        <v>0.3</v>
      </c>
      <c r="AB116" s="5">
        <f>IF(H116=1,VLOOKUP(R116,$A$2:$C$6,2,FALSE),VLOOKUP(R116,$A$2:$C$6,3,FALSE))</f>
        <v>0.22</v>
      </c>
      <c r="AC116" s="5">
        <f>IF(I116=1,VLOOKUP(S116,$A$2:$C$6,2,FALSE),VLOOKUP(S116,$A$2:$C$6,3,FALSE))</f>
        <v>0.166666666666667</v>
      </c>
      <c r="AD116" s="5"/>
      <c r="AE116" s="10">
        <f t="shared" si="5"/>
        <v>0.000350262960180316</v>
      </c>
    </row>
    <row r="117" spans="1:31">
      <c r="A117">
        <v>8</v>
      </c>
      <c r="B117" s="8">
        <v>1</v>
      </c>
      <c r="C117" s="8">
        <v>0</v>
      </c>
      <c r="D117" s="8">
        <v>0</v>
      </c>
      <c r="E117" s="8">
        <v>0</v>
      </c>
      <c r="F117" s="8">
        <v>1</v>
      </c>
      <c r="G117" s="8">
        <v>1</v>
      </c>
      <c r="H117" s="8">
        <v>1</v>
      </c>
      <c r="I117" s="8">
        <v>1</v>
      </c>
      <c r="J117" s="7"/>
      <c r="K117" s="7"/>
      <c r="L117" s="7">
        <v>0</v>
      </c>
      <c r="M117" s="1">
        <f>SUM($B117:B117)</f>
        <v>1</v>
      </c>
      <c r="N117" s="1">
        <f>SUM($B117:C117)</f>
        <v>1</v>
      </c>
      <c r="O117" s="1">
        <f>SUM($B117:D117)</f>
        <v>1</v>
      </c>
      <c r="P117" s="1">
        <f>SUM($B117:E117)</f>
        <v>1</v>
      </c>
      <c r="Q117" s="1">
        <f>SUM($B117:F117)</f>
        <v>2</v>
      </c>
      <c r="R117" s="1">
        <f>SUM($B117:G117)</f>
        <v>3</v>
      </c>
      <c r="S117" s="1">
        <f>SUM($B117:H117)</f>
        <v>4</v>
      </c>
      <c r="T117" s="1"/>
      <c r="V117" s="5">
        <f>IF(B117=1,VLOOKUP(L117,$A$2:$C$6,2,FALSE),VLOOKUP(L117,$A$2:$C$6,3,FALSE))</f>
        <v>0.454545454545455</v>
      </c>
      <c r="W117" s="5">
        <f>IF(C117=1,VLOOKUP(M117,$A$2:$C$6,2,FALSE),VLOOKUP(M117,$A$2:$C$6,3,FALSE))</f>
        <v>0.663636363636364</v>
      </c>
      <c r="X117" s="5">
        <f>IF(D117=1,VLOOKUP(N117,$A$2:$C$6,2,FALSE),VLOOKUP(N117,$A$2:$C$6,3,FALSE))</f>
        <v>0.663636363636364</v>
      </c>
      <c r="Y117" s="5">
        <f>IF(E117=1,VLOOKUP(O117,$A$2:$C$6,2,FALSE),VLOOKUP(O117,$A$2:$C$6,3,FALSE))</f>
        <v>0.663636363636364</v>
      </c>
      <c r="Z117" s="5">
        <f>IF(F117=1,VLOOKUP(P117,$A$2:$C$6,2,FALSE),VLOOKUP(P117,$A$2:$C$6,3,FALSE))</f>
        <v>0.336363636363636</v>
      </c>
      <c r="AA117" s="5">
        <f>IF(G117=1,VLOOKUP(Q117,$A$2:$C$6,2,FALSE),VLOOKUP(Q117,$A$2:$C$6,3,FALSE))</f>
        <v>0.3</v>
      </c>
      <c r="AB117" s="5">
        <f>IF(H117=1,VLOOKUP(R117,$A$2:$C$6,2,FALSE),VLOOKUP(R117,$A$2:$C$6,3,FALSE))</f>
        <v>0.22</v>
      </c>
      <c r="AC117" s="5">
        <f>IF(I117=1,VLOOKUP(S117,$A$2:$C$6,2,FALSE),VLOOKUP(S117,$A$2:$C$6,3,FALSE))</f>
        <v>0.166666666666667</v>
      </c>
      <c r="AD117" s="5"/>
      <c r="AE117" s="10">
        <f t="shared" si="5"/>
        <v>0.000491552113926646</v>
      </c>
    </row>
    <row r="118" spans="1:31">
      <c r="A118">
        <v>8</v>
      </c>
      <c r="B118">
        <v>0</v>
      </c>
      <c r="C118">
        <v>1</v>
      </c>
      <c r="D118">
        <v>0</v>
      </c>
      <c r="E118">
        <v>0</v>
      </c>
      <c r="F118">
        <v>1</v>
      </c>
      <c r="G118">
        <v>1</v>
      </c>
      <c r="H118">
        <v>1</v>
      </c>
      <c r="I118">
        <v>1</v>
      </c>
      <c r="J118" s="7"/>
      <c r="K118" s="7"/>
      <c r="L118" s="7">
        <v>0</v>
      </c>
      <c r="M118" s="1">
        <f>SUM($B118:B118)</f>
        <v>0</v>
      </c>
      <c r="N118" s="1">
        <f>SUM($B118:C118)</f>
        <v>1</v>
      </c>
      <c r="O118" s="1">
        <f>SUM($B118:D118)</f>
        <v>1</v>
      </c>
      <c r="P118" s="1">
        <f>SUM($B118:E118)</f>
        <v>1</v>
      </c>
      <c r="Q118" s="1">
        <f>SUM($B118:F118)</f>
        <v>2</v>
      </c>
      <c r="R118" s="1">
        <f>SUM($B118:G118)</f>
        <v>3</v>
      </c>
      <c r="S118" s="1">
        <f>SUM($B118:H118)</f>
        <v>4</v>
      </c>
      <c r="T118" s="1"/>
      <c r="V118" s="5">
        <f>IF(B118=1,VLOOKUP(L118,$A$2:$C$6,2,FALSE),VLOOKUP(L118,$A$2:$C$6,3,FALSE))</f>
        <v>0.545454545454545</v>
      </c>
      <c r="W118" s="5">
        <f>IF(C118=1,VLOOKUP(M118,$A$2:$C$6,2,FALSE),VLOOKUP(M118,$A$2:$C$6,3,FALSE))</f>
        <v>0.454545454545455</v>
      </c>
      <c r="X118" s="5">
        <f>IF(D118=1,VLOOKUP(N118,$A$2:$C$6,2,FALSE),VLOOKUP(N118,$A$2:$C$6,3,FALSE))</f>
        <v>0.663636363636364</v>
      </c>
      <c r="Y118" s="5">
        <f>IF(E118=1,VLOOKUP(O118,$A$2:$C$6,2,FALSE),VLOOKUP(O118,$A$2:$C$6,3,FALSE))</f>
        <v>0.663636363636364</v>
      </c>
      <c r="Z118" s="5">
        <f>IF(F118=1,VLOOKUP(P118,$A$2:$C$6,2,FALSE),VLOOKUP(P118,$A$2:$C$6,3,FALSE))</f>
        <v>0.336363636363636</v>
      </c>
      <c r="AA118" s="5">
        <f>IF(G118=1,VLOOKUP(Q118,$A$2:$C$6,2,FALSE),VLOOKUP(Q118,$A$2:$C$6,3,FALSE))</f>
        <v>0.3</v>
      </c>
      <c r="AB118" s="5">
        <f>IF(H118=1,VLOOKUP(R118,$A$2:$C$6,2,FALSE),VLOOKUP(R118,$A$2:$C$6,3,FALSE))</f>
        <v>0.22</v>
      </c>
      <c r="AC118" s="5">
        <f>IF(I118=1,VLOOKUP(S118,$A$2:$C$6,2,FALSE),VLOOKUP(S118,$A$2:$C$6,3,FALSE))</f>
        <v>0.166666666666667</v>
      </c>
      <c r="AD118" s="5"/>
      <c r="AE118" s="10">
        <f t="shared" si="5"/>
        <v>0.000404015436104092</v>
      </c>
    </row>
    <row r="119" spans="1:31">
      <c r="A119">
        <v>8</v>
      </c>
      <c r="B119" s="8">
        <v>0</v>
      </c>
      <c r="C119" s="8">
        <v>0</v>
      </c>
      <c r="D119" s="8">
        <v>1</v>
      </c>
      <c r="E119" s="8">
        <v>0</v>
      </c>
      <c r="F119" s="8">
        <v>1</v>
      </c>
      <c r="G119" s="8">
        <v>1</v>
      </c>
      <c r="H119" s="8">
        <v>1</v>
      </c>
      <c r="I119" s="8">
        <v>1</v>
      </c>
      <c r="J119" s="7"/>
      <c r="K119" s="7"/>
      <c r="L119" s="7">
        <v>0</v>
      </c>
      <c r="M119" s="1">
        <f>SUM($B119:B119)</f>
        <v>0</v>
      </c>
      <c r="N119" s="1">
        <f>SUM($B119:C119)</f>
        <v>0</v>
      </c>
      <c r="O119" s="1">
        <f>SUM($B119:D119)</f>
        <v>1</v>
      </c>
      <c r="P119" s="1">
        <f>SUM($B119:E119)</f>
        <v>1</v>
      </c>
      <c r="Q119" s="1">
        <f>SUM($B119:F119)</f>
        <v>2</v>
      </c>
      <c r="R119" s="1">
        <f>SUM($B119:G119)</f>
        <v>3</v>
      </c>
      <c r="S119" s="1">
        <f>SUM($B119:H119)</f>
        <v>4</v>
      </c>
      <c r="T119" s="1"/>
      <c r="V119" s="5">
        <f>IF(B119=1,VLOOKUP(L119,$A$2:$C$6,2,FALSE),VLOOKUP(L119,$A$2:$C$6,3,FALSE))</f>
        <v>0.545454545454545</v>
      </c>
      <c r="W119" s="5">
        <f>IF(C119=1,VLOOKUP(M119,$A$2:$C$6,2,FALSE),VLOOKUP(M119,$A$2:$C$6,3,FALSE))</f>
        <v>0.545454545454545</v>
      </c>
      <c r="X119" s="5">
        <f>IF(D119=1,VLOOKUP(N119,$A$2:$C$6,2,FALSE),VLOOKUP(N119,$A$2:$C$6,3,FALSE))</f>
        <v>0.454545454545455</v>
      </c>
      <c r="Y119" s="5">
        <f>IF(E119=1,VLOOKUP(O119,$A$2:$C$6,2,FALSE),VLOOKUP(O119,$A$2:$C$6,3,FALSE))</f>
        <v>0.663636363636364</v>
      </c>
      <c r="Z119" s="5">
        <f>IF(F119=1,VLOOKUP(P119,$A$2:$C$6,2,FALSE),VLOOKUP(P119,$A$2:$C$6,3,FALSE))</f>
        <v>0.336363636363636</v>
      </c>
      <c r="AA119" s="5">
        <f>IF(G119=1,VLOOKUP(Q119,$A$2:$C$6,2,FALSE),VLOOKUP(Q119,$A$2:$C$6,3,FALSE))</f>
        <v>0.3</v>
      </c>
      <c r="AB119" s="5">
        <f>IF(H119=1,VLOOKUP(R119,$A$2:$C$6,2,FALSE),VLOOKUP(R119,$A$2:$C$6,3,FALSE))</f>
        <v>0.22</v>
      </c>
      <c r="AC119" s="5">
        <f>IF(I119=1,VLOOKUP(S119,$A$2:$C$6,2,FALSE),VLOOKUP(S119,$A$2:$C$6,3,FALSE))</f>
        <v>0.166666666666667</v>
      </c>
      <c r="AD119" s="5"/>
      <c r="AE119" s="10">
        <f t="shared" si="5"/>
        <v>0.00033206748172939</v>
      </c>
    </row>
    <row r="120" spans="1:31">
      <c r="A120">
        <v>8</v>
      </c>
      <c r="B120">
        <v>0</v>
      </c>
      <c r="C120">
        <v>0</v>
      </c>
      <c r="D120">
        <v>0</v>
      </c>
      <c r="E120">
        <v>1</v>
      </c>
      <c r="F120">
        <v>1</v>
      </c>
      <c r="G120">
        <v>1</v>
      </c>
      <c r="H120">
        <v>1</v>
      </c>
      <c r="I120">
        <v>1</v>
      </c>
      <c r="J120" s="7"/>
      <c r="K120" s="7"/>
      <c r="L120" s="7">
        <v>0</v>
      </c>
      <c r="M120" s="1">
        <f>SUM($B120:B120)</f>
        <v>0</v>
      </c>
      <c r="N120" s="1">
        <f>SUM($B120:C120)</f>
        <v>0</v>
      </c>
      <c r="O120" s="1">
        <f>SUM($B120:D120)</f>
        <v>0</v>
      </c>
      <c r="P120" s="1">
        <f>SUM($B120:E120)</f>
        <v>1</v>
      </c>
      <c r="Q120" s="1">
        <f>SUM($B120:F120)</f>
        <v>2</v>
      </c>
      <c r="R120" s="1">
        <f>SUM($B120:G120)</f>
        <v>3</v>
      </c>
      <c r="S120" s="1">
        <f>SUM($B120:H120)</f>
        <v>4</v>
      </c>
      <c r="T120" s="1"/>
      <c r="V120" s="5">
        <f>IF(B120=1,VLOOKUP(L120,$A$2:$C$6,2,FALSE),VLOOKUP(L120,$A$2:$C$6,3,FALSE))</f>
        <v>0.545454545454545</v>
      </c>
      <c r="W120" s="5">
        <f>IF(C120=1,VLOOKUP(M120,$A$2:$C$6,2,FALSE),VLOOKUP(M120,$A$2:$C$6,3,FALSE))</f>
        <v>0.545454545454545</v>
      </c>
      <c r="X120" s="5">
        <f>IF(D120=1,VLOOKUP(N120,$A$2:$C$6,2,FALSE),VLOOKUP(N120,$A$2:$C$6,3,FALSE))</f>
        <v>0.545454545454545</v>
      </c>
      <c r="Y120" s="5">
        <f>IF(E120=1,VLOOKUP(O120,$A$2:$C$6,2,FALSE),VLOOKUP(O120,$A$2:$C$6,3,FALSE))</f>
        <v>0.454545454545455</v>
      </c>
      <c r="Z120" s="5">
        <f>IF(F120=1,VLOOKUP(P120,$A$2:$C$6,2,FALSE),VLOOKUP(P120,$A$2:$C$6,3,FALSE))</f>
        <v>0.336363636363636</v>
      </c>
      <c r="AA120" s="5">
        <f>IF(G120=1,VLOOKUP(Q120,$A$2:$C$6,2,FALSE),VLOOKUP(Q120,$A$2:$C$6,3,FALSE))</f>
        <v>0.3</v>
      </c>
      <c r="AB120" s="5">
        <f>IF(H120=1,VLOOKUP(R120,$A$2:$C$6,2,FALSE),VLOOKUP(R120,$A$2:$C$6,3,FALSE))</f>
        <v>0.22</v>
      </c>
      <c r="AC120" s="5">
        <f>IF(I120=1,VLOOKUP(S120,$A$2:$C$6,2,FALSE),VLOOKUP(S120,$A$2:$C$6,3,FALSE))</f>
        <v>0.166666666666667</v>
      </c>
      <c r="AD120" s="5"/>
      <c r="AE120" s="10">
        <f t="shared" si="5"/>
        <v>0.000272932176763882</v>
      </c>
    </row>
    <row r="121" spans="1:31">
      <c r="A121">
        <v>9</v>
      </c>
      <c r="B121" s="7">
        <v>1</v>
      </c>
      <c r="C121" s="7">
        <v>1</v>
      </c>
      <c r="D121" s="7">
        <v>1</v>
      </c>
      <c r="E121" s="7">
        <v>1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/>
      <c r="L121" s="7">
        <v>0</v>
      </c>
      <c r="M121" s="1">
        <f>SUM($B121:B121)</f>
        <v>1</v>
      </c>
      <c r="N121" s="1">
        <f>SUM($B121:C121)</f>
        <v>2</v>
      </c>
      <c r="O121" s="1">
        <f>SUM($B121:D121)</f>
        <v>3</v>
      </c>
      <c r="P121" s="1">
        <f>SUM($B121:E121)</f>
        <v>4</v>
      </c>
      <c r="Q121" s="1">
        <f>SUM($B121:F121)</f>
        <v>4</v>
      </c>
      <c r="R121" s="1">
        <f>SUM($B121:G121)</f>
        <v>4</v>
      </c>
      <c r="S121" s="1">
        <f>SUM($B121:H121)</f>
        <v>4</v>
      </c>
      <c r="T121" s="1">
        <f>SUM($B121:I121)</f>
        <v>4</v>
      </c>
      <c r="V121" s="5">
        <f>IF(B121=1,VLOOKUP(L121,$A$2:$C$6,2,FALSE),VLOOKUP(L121,$A$2:$C$6,3,FALSE))</f>
        <v>0.454545454545455</v>
      </c>
      <c r="W121" s="5">
        <f>IF(C121=1,VLOOKUP(M121,$A$2:$C$6,2,FALSE),VLOOKUP(M121,$A$2:$C$6,3,FALSE))</f>
        <v>0.336363636363636</v>
      </c>
      <c r="X121" s="5">
        <f>IF(D121=1,VLOOKUP(N121,$A$2:$C$6,2,FALSE),VLOOKUP(N121,$A$2:$C$6,3,FALSE))</f>
        <v>0.3</v>
      </c>
      <c r="Y121" s="5">
        <f>IF(E121=1,VLOOKUP(O121,$A$2:$C$6,2,FALSE),VLOOKUP(O121,$A$2:$C$6,3,FALSE))</f>
        <v>0.22</v>
      </c>
      <c r="Z121" s="5">
        <f>IF(F121=1,VLOOKUP(P121,$A$2:$C$6,2,FALSE),VLOOKUP(P121,$A$2:$C$6,3,FALSE))</f>
        <v>0.833333333333333</v>
      </c>
      <c r="AA121" s="5">
        <f>IF(G121=1,VLOOKUP(Q121,$A$2:$C$6,2,FALSE),VLOOKUP(Q121,$A$2:$C$6,3,FALSE))</f>
        <v>0.833333333333333</v>
      </c>
      <c r="AB121" s="5">
        <f>IF(H121=1,VLOOKUP(R121,$A$2:$C$6,2,FALSE),VLOOKUP(R121,$A$2:$C$6,3,FALSE))</f>
        <v>0.833333333333333</v>
      </c>
      <c r="AC121" s="5">
        <f>IF(I121=1,VLOOKUP(S121,$A$2:$C$6,2,FALSE),VLOOKUP(S121,$A$2:$C$6,3,FALSE))</f>
        <v>0.833333333333333</v>
      </c>
      <c r="AD121" s="5">
        <f>IF(J121=1,VLOOKUP(T121,$A$2:$C$6,2,FALSE),VLOOKUP(T121,$A$2:$C$6,3,FALSE))</f>
        <v>0.833333333333333</v>
      </c>
      <c r="AE121" s="10">
        <f t="shared" ref="AE121:AE184" si="6">V121*W121*X121*Y121*Z121*AA121*AB121*AC121*AD121</f>
        <v>0.00405531004489337</v>
      </c>
    </row>
    <row r="122" spans="1:31">
      <c r="A122">
        <v>9</v>
      </c>
      <c r="B122" s="7">
        <v>1</v>
      </c>
      <c r="C122" s="7">
        <v>1</v>
      </c>
      <c r="D122" s="7">
        <v>1</v>
      </c>
      <c r="E122" s="7">
        <v>0</v>
      </c>
      <c r="F122" s="7">
        <v>1</v>
      </c>
      <c r="G122" s="7">
        <v>0</v>
      </c>
      <c r="H122" s="7">
        <v>0</v>
      </c>
      <c r="I122" s="7">
        <v>0</v>
      </c>
      <c r="J122" s="7">
        <v>0</v>
      </c>
      <c r="K122" s="7"/>
      <c r="L122" s="7">
        <v>0</v>
      </c>
      <c r="M122" s="1">
        <f>SUM($B122:B122)</f>
        <v>1</v>
      </c>
      <c r="N122" s="1">
        <f>SUM($B122:C122)</f>
        <v>2</v>
      </c>
      <c r="O122" s="1">
        <f>SUM($B122:D122)</f>
        <v>3</v>
      </c>
      <c r="P122" s="1">
        <f>SUM($B122:E122)</f>
        <v>3</v>
      </c>
      <c r="Q122" s="1">
        <f>SUM($B122:F122)</f>
        <v>4</v>
      </c>
      <c r="R122" s="1">
        <f>SUM($B122:G122)</f>
        <v>4</v>
      </c>
      <c r="S122" s="1">
        <f>SUM($B122:H122)</f>
        <v>4</v>
      </c>
      <c r="T122" s="1">
        <f>SUM($B122:I122)</f>
        <v>4</v>
      </c>
      <c r="V122" s="5">
        <f>IF(B122=1,VLOOKUP(L122,$A$2:$C$6,2,FALSE),VLOOKUP(L122,$A$2:$C$6,3,FALSE))</f>
        <v>0.454545454545455</v>
      </c>
      <c r="W122" s="5">
        <f>IF(C122=1,VLOOKUP(M122,$A$2:$C$6,2,FALSE),VLOOKUP(M122,$A$2:$C$6,3,FALSE))</f>
        <v>0.336363636363636</v>
      </c>
      <c r="X122" s="5">
        <f>IF(D122=1,VLOOKUP(N122,$A$2:$C$6,2,FALSE),VLOOKUP(N122,$A$2:$C$6,3,FALSE))</f>
        <v>0.3</v>
      </c>
      <c r="Y122" s="5">
        <f>IF(E122=1,VLOOKUP(O122,$A$2:$C$6,2,FALSE),VLOOKUP(O122,$A$2:$C$6,3,FALSE))</f>
        <v>0.78</v>
      </c>
      <c r="Z122" s="5">
        <f>IF(F122=1,VLOOKUP(P122,$A$2:$C$6,2,FALSE),VLOOKUP(P122,$A$2:$C$6,3,FALSE))</f>
        <v>0.22</v>
      </c>
      <c r="AA122" s="5">
        <f>IF(G122=1,VLOOKUP(Q122,$A$2:$C$6,2,FALSE),VLOOKUP(Q122,$A$2:$C$6,3,FALSE))</f>
        <v>0.833333333333333</v>
      </c>
      <c r="AB122" s="5">
        <f>IF(H122=1,VLOOKUP(R122,$A$2:$C$6,2,FALSE),VLOOKUP(R122,$A$2:$C$6,3,FALSE))</f>
        <v>0.833333333333333</v>
      </c>
      <c r="AC122" s="5">
        <f>IF(I122=1,VLOOKUP(S122,$A$2:$C$6,2,FALSE),VLOOKUP(S122,$A$2:$C$6,3,FALSE))</f>
        <v>0.833333333333333</v>
      </c>
      <c r="AD122" s="5">
        <f>IF(J122=1,VLOOKUP(T122,$A$2:$C$6,2,FALSE),VLOOKUP(T122,$A$2:$C$6,3,FALSE))</f>
        <v>0.833333333333333</v>
      </c>
      <c r="AE122" s="10">
        <f t="shared" si="6"/>
        <v>0.0037957702020202</v>
      </c>
    </row>
    <row r="123" spans="1:31">
      <c r="A123">
        <v>9</v>
      </c>
      <c r="B123" s="7">
        <v>1</v>
      </c>
      <c r="C123" s="7">
        <v>1</v>
      </c>
      <c r="D123" s="7">
        <v>0</v>
      </c>
      <c r="E123" s="7">
        <v>1</v>
      </c>
      <c r="F123" s="7">
        <v>1</v>
      </c>
      <c r="G123" s="7">
        <v>0</v>
      </c>
      <c r="H123" s="7">
        <v>0</v>
      </c>
      <c r="I123" s="7">
        <v>0</v>
      </c>
      <c r="J123" s="7">
        <v>0</v>
      </c>
      <c r="K123" s="7"/>
      <c r="L123" s="7">
        <v>0</v>
      </c>
      <c r="M123" s="1">
        <f>SUM($B123:B123)</f>
        <v>1</v>
      </c>
      <c r="N123" s="1">
        <f>SUM($B123:C123)</f>
        <v>2</v>
      </c>
      <c r="O123" s="1">
        <f>SUM($B123:D123)</f>
        <v>2</v>
      </c>
      <c r="P123" s="1">
        <f>SUM($B123:E123)</f>
        <v>3</v>
      </c>
      <c r="Q123" s="1">
        <f>SUM($B123:F123)</f>
        <v>4</v>
      </c>
      <c r="R123" s="1">
        <f>SUM($B123:G123)</f>
        <v>4</v>
      </c>
      <c r="S123" s="1">
        <f>SUM($B123:H123)</f>
        <v>4</v>
      </c>
      <c r="T123" s="1">
        <f>SUM($B123:I123)</f>
        <v>4</v>
      </c>
      <c r="V123" s="5">
        <f>IF(B123=1,VLOOKUP(L123,$A$2:$C$6,2,FALSE),VLOOKUP(L123,$A$2:$C$6,3,FALSE))</f>
        <v>0.454545454545455</v>
      </c>
      <c r="W123" s="5">
        <f>IF(C123=1,VLOOKUP(M123,$A$2:$C$6,2,FALSE),VLOOKUP(M123,$A$2:$C$6,3,FALSE))</f>
        <v>0.336363636363636</v>
      </c>
      <c r="X123" s="5">
        <f>IF(D123=1,VLOOKUP(N123,$A$2:$C$6,2,FALSE),VLOOKUP(N123,$A$2:$C$6,3,FALSE))</f>
        <v>0.7</v>
      </c>
      <c r="Y123" s="5">
        <f>IF(E123=1,VLOOKUP(O123,$A$2:$C$6,2,FALSE),VLOOKUP(O123,$A$2:$C$6,3,FALSE))</f>
        <v>0.3</v>
      </c>
      <c r="Z123" s="5">
        <f>IF(F123=1,VLOOKUP(P123,$A$2:$C$6,2,FALSE),VLOOKUP(P123,$A$2:$C$6,3,FALSE))</f>
        <v>0.22</v>
      </c>
      <c r="AA123" s="5">
        <f>IF(G123=1,VLOOKUP(Q123,$A$2:$C$6,2,FALSE),VLOOKUP(Q123,$A$2:$C$6,3,FALSE))</f>
        <v>0.833333333333333</v>
      </c>
      <c r="AB123" s="5">
        <f>IF(H123=1,VLOOKUP(R123,$A$2:$C$6,2,FALSE),VLOOKUP(R123,$A$2:$C$6,3,FALSE))</f>
        <v>0.833333333333333</v>
      </c>
      <c r="AC123" s="5">
        <f>IF(I123=1,VLOOKUP(S123,$A$2:$C$6,2,FALSE),VLOOKUP(S123,$A$2:$C$6,3,FALSE))</f>
        <v>0.833333333333333</v>
      </c>
      <c r="AD123" s="5">
        <f>IF(J123=1,VLOOKUP(T123,$A$2:$C$6,2,FALSE),VLOOKUP(T123,$A$2:$C$6,3,FALSE))</f>
        <v>0.833333333333333</v>
      </c>
      <c r="AE123" s="10">
        <f t="shared" si="6"/>
        <v>0.00340646043771043</v>
      </c>
    </row>
    <row r="124" spans="1:31">
      <c r="A124">
        <v>9</v>
      </c>
      <c r="B124" s="7">
        <v>1</v>
      </c>
      <c r="C124" s="7">
        <v>0</v>
      </c>
      <c r="D124" s="7">
        <v>1</v>
      </c>
      <c r="E124" s="7">
        <v>1</v>
      </c>
      <c r="F124" s="7">
        <v>1</v>
      </c>
      <c r="G124" s="7">
        <v>0</v>
      </c>
      <c r="H124" s="7">
        <v>0</v>
      </c>
      <c r="I124" s="7">
        <v>0</v>
      </c>
      <c r="J124" s="7">
        <v>0</v>
      </c>
      <c r="K124" s="7"/>
      <c r="L124" s="7">
        <v>0</v>
      </c>
      <c r="M124" s="1">
        <f>SUM($B124:B124)</f>
        <v>1</v>
      </c>
      <c r="N124" s="1">
        <f>SUM($B124:C124)</f>
        <v>1</v>
      </c>
      <c r="O124" s="1">
        <f>SUM($B124:D124)</f>
        <v>2</v>
      </c>
      <c r="P124" s="1">
        <f>SUM($B124:E124)</f>
        <v>3</v>
      </c>
      <c r="Q124" s="1">
        <f>SUM($B124:F124)</f>
        <v>4</v>
      </c>
      <c r="R124" s="1">
        <f>SUM($B124:G124)</f>
        <v>4</v>
      </c>
      <c r="S124" s="1">
        <f>SUM($B124:H124)</f>
        <v>4</v>
      </c>
      <c r="T124" s="1">
        <f>SUM($B124:I124)</f>
        <v>4</v>
      </c>
      <c r="V124" s="5">
        <f>IF(B124=1,VLOOKUP(L124,$A$2:$C$6,2,FALSE),VLOOKUP(L124,$A$2:$C$6,3,FALSE))</f>
        <v>0.454545454545455</v>
      </c>
      <c r="W124" s="5">
        <f>IF(C124=1,VLOOKUP(M124,$A$2:$C$6,2,FALSE),VLOOKUP(M124,$A$2:$C$6,3,FALSE))</f>
        <v>0.663636363636364</v>
      </c>
      <c r="X124" s="5">
        <f>IF(D124=1,VLOOKUP(N124,$A$2:$C$6,2,FALSE),VLOOKUP(N124,$A$2:$C$6,3,FALSE))</f>
        <v>0.336363636363636</v>
      </c>
      <c r="Y124" s="5">
        <f>IF(E124=1,VLOOKUP(O124,$A$2:$C$6,2,FALSE),VLOOKUP(O124,$A$2:$C$6,3,FALSE))</f>
        <v>0.3</v>
      </c>
      <c r="Z124" s="5">
        <f>IF(F124=1,VLOOKUP(P124,$A$2:$C$6,2,FALSE),VLOOKUP(P124,$A$2:$C$6,3,FALSE))</f>
        <v>0.22</v>
      </c>
      <c r="AA124" s="5">
        <f>IF(G124=1,VLOOKUP(Q124,$A$2:$C$6,2,FALSE),VLOOKUP(Q124,$A$2:$C$6,3,FALSE))</f>
        <v>0.833333333333333</v>
      </c>
      <c r="AB124" s="5">
        <f>IF(H124=1,VLOOKUP(R124,$A$2:$C$6,2,FALSE),VLOOKUP(R124,$A$2:$C$6,3,FALSE))</f>
        <v>0.833333333333333</v>
      </c>
      <c r="AC124" s="5">
        <f>IF(I124=1,VLOOKUP(S124,$A$2:$C$6,2,FALSE),VLOOKUP(S124,$A$2:$C$6,3,FALSE))</f>
        <v>0.833333333333333</v>
      </c>
      <c r="AD124" s="5">
        <f>IF(J124=1,VLOOKUP(T124,$A$2:$C$6,2,FALSE),VLOOKUP(T124,$A$2:$C$6,3,FALSE))</f>
        <v>0.833333333333333</v>
      </c>
      <c r="AE124" s="10">
        <f t="shared" si="6"/>
        <v>0.00322950145393327</v>
      </c>
    </row>
    <row r="125" spans="1:31">
      <c r="A125">
        <v>9</v>
      </c>
      <c r="B125" s="7">
        <v>0</v>
      </c>
      <c r="C125" s="7">
        <v>1</v>
      </c>
      <c r="D125" s="7">
        <v>1</v>
      </c>
      <c r="E125" s="7">
        <v>1</v>
      </c>
      <c r="F125" s="7">
        <v>1</v>
      </c>
      <c r="G125" s="7">
        <v>0</v>
      </c>
      <c r="H125" s="7">
        <v>0</v>
      </c>
      <c r="I125" s="7">
        <v>0</v>
      </c>
      <c r="J125" s="7">
        <v>0</v>
      </c>
      <c r="K125" s="7"/>
      <c r="L125" s="7">
        <v>0</v>
      </c>
      <c r="M125" s="1">
        <f>SUM($B125:B125)</f>
        <v>0</v>
      </c>
      <c r="N125" s="1">
        <f>SUM($B125:C125)</f>
        <v>1</v>
      </c>
      <c r="O125" s="1">
        <f>SUM($B125:D125)</f>
        <v>2</v>
      </c>
      <c r="P125" s="1">
        <f>SUM($B125:E125)</f>
        <v>3</v>
      </c>
      <c r="Q125" s="1">
        <f>SUM($B125:F125)</f>
        <v>4</v>
      </c>
      <c r="R125" s="1">
        <f>SUM($B125:G125)</f>
        <v>4</v>
      </c>
      <c r="S125" s="1">
        <f>SUM($B125:H125)</f>
        <v>4</v>
      </c>
      <c r="T125" s="1">
        <f>SUM($B125:I125)</f>
        <v>4</v>
      </c>
      <c r="V125" s="5">
        <f>IF(B125=1,VLOOKUP(L125,$A$2:$C$6,2,FALSE),VLOOKUP(L125,$A$2:$C$6,3,FALSE))</f>
        <v>0.545454545454545</v>
      </c>
      <c r="W125" s="5">
        <f>IF(C125=1,VLOOKUP(M125,$A$2:$C$6,2,FALSE),VLOOKUP(M125,$A$2:$C$6,3,FALSE))</f>
        <v>0.454545454545455</v>
      </c>
      <c r="X125" s="5">
        <f>IF(D125=1,VLOOKUP(N125,$A$2:$C$6,2,FALSE),VLOOKUP(N125,$A$2:$C$6,3,FALSE))</f>
        <v>0.336363636363636</v>
      </c>
      <c r="Y125" s="5">
        <f>IF(E125=1,VLOOKUP(O125,$A$2:$C$6,2,FALSE),VLOOKUP(O125,$A$2:$C$6,3,FALSE))</f>
        <v>0.3</v>
      </c>
      <c r="Z125" s="5">
        <f>IF(F125=1,VLOOKUP(P125,$A$2:$C$6,2,FALSE),VLOOKUP(P125,$A$2:$C$6,3,FALSE))</f>
        <v>0.22</v>
      </c>
      <c r="AA125" s="5">
        <f>IF(G125=1,VLOOKUP(Q125,$A$2:$C$6,2,FALSE),VLOOKUP(Q125,$A$2:$C$6,3,FALSE))</f>
        <v>0.833333333333333</v>
      </c>
      <c r="AB125" s="5">
        <f>IF(H125=1,VLOOKUP(R125,$A$2:$C$6,2,FALSE),VLOOKUP(R125,$A$2:$C$6,3,FALSE))</f>
        <v>0.833333333333333</v>
      </c>
      <c r="AC125" s="5">
        <f>IF(I125=1,VLOOKUP(S125,$A$2:$C$6,2,FALSE),VLOOKUP(S125,$A$2:$C$6,3,FALSE))</f>
        <v>0.833333333333333</v>
      </c>
      <c r="AD125" s="5">
        <f>IF(J125=1,VLOOKUP(T125,$A$2:$C$6,2,FALSE),VLOOKUP(T125,$A$2:$C$6,3,FALSE))</f>
        <v>0.833333333333333</v>
      </c>
      <c r="AE125" s="10">
        <f t="shared" si="6"/>
        <v>0.00265438475665748</v>
      </c>
    </row>
    <row r="126" spans="1:31">
      <c r="A126">
        <v>9</v>
      </c>
      <c r="B126" s="7">
        <v>1</v>
      </c>
      <c r="C126" s="7">
        <v>1</v>
      </c>
      <c r="D126" s="7">
        <v>1</v>
      </c>
      <c r="E126" s="7">
        <v>0</v>
      </c>
      <c r="F126" s="7">
        <v>0</v>
      </c>
      <c r="G126" s="7">
        <v>1</v>
      </c>
      <c r="H126" s="7">
        <v>0</v>
      </c>
      <c r="I126" s="7">
        <v>0</v>
      </c>
      <c r="J126" s="7">
        <v>0</v>
      </c>
      <c r="K126" s="7"/>
      <c r="L126" s="7">
        <v>0</v>
      </c>
      <c r="M126" s="1">
        <f>SUM($B126:B126)</f>
        <v>1</v>
      </c>
      <c r="N126" s="1">
        <f>SUM($B126:C126)</f>
        <v>2</v>
      </c>
      <c r="O126" s="1">
        <f>SUM($B126:D126)</f>
        <v>3</v>
      </c>
      <c r="P126" s="1">
        <f>SUM($B126:E126)</f>
        <v>3</v>
      </c>
      <c r="Q126" s="1">
        <f>SUM($B126:F126)</f>
        <v>3</v>
      </c>
      <c r="R126" s="1">
        <f>SUM($B126:G126)</f>
        <v>4</v>
      </c>
      <c r="S126" s="1">
        <f>SUM($B126:H126)</f>
        <v>4</v>
      </c>
      <c r="T126" s="1">
        <f>SUM($B126:I126)</f>
        <v>4</v>
      </c>
      <c r="V126" s="5">
        <f>IF(B126=1,VLOOKUP(L126,$A$2:$C$6,2,FALSE),VLOOKUP(L126,$A$2:$C$6,3,FALSE))</f>
        <v>0.454545454545455</v>
      </c>
      <c r="W126" s="5">
        <f>IF(C126=1,VLOOKUP(M126,$A$2:$C$6,2,FALSE),VLOOKUP(M126,$A$2:$C$6,3,FALSE))</f>
        <v>0.336363636363636</v>
      </c>
      <c r="X126" s="5">
        <f>IF(D126=1,VLOOKUP(N126,$A$2:$C$6,2,FALSE),VLOOKUP(N126,$A$2:$C$6,3,FALSE))</f>
        <v>0.3</v>
      </c>
      <c r="Y126" s="5">
        <f>IF(E126=1,VLOOKUP(O126,$A$2:$C$6,2,FALSE),VLOOKUP(O126,$A$2:$C$6,3,FALSE))</f>
        <v>0.78</v>
      </c>
      <c r="Z126" s="5">
        <f>IF(F126=1,VLOOKUP(P126,$A$2:$C$6,2,FALSE),VLOOKUP(P126,$A$2:$C$6,3,FALSE))</f>
        <v>0.78</v>
      </c>
      <c r="AA126" s="5">
        <f>IF(G126=1,VLOOKUP(Q126,$A$2:$C$6,2,FALSE),VLOOKUP(Q126,$A$2:$C$6,3,FALSE))</f>
        <v>0.22</v>
      </c>
      <c r="AB126" s="5">
        <f>IF(H126=1,VLOOKUP(R126,$A$2:$C$6,2,FALSE),VLOOKUP(R126,$A$2:$C$6,3,FALSE))</f>
        <v>0.833333333333333</v>
      </c>
      <c r="AC126" s="5">
        <f>IF(I126=1,VLOOKUP(S126,$A$2:$C$6,2,FALSE),VLOOKUP(S126,$A$2:$C$6,3,FALSE))</f>
        <v>0.833333333333333</v>
      </c>
      <c r="AD126" s="5">
        <f>IF(J126=1,VLOOKUP(T126,$A$2:$C$6,2,FALSE),VLOOKUP(T126,$A$2:$C$6,3,FALSE))</f>
        <v>0.833333333333333</v>
      </c>
      <c r="AE126" s="10">
        <f t="shared" si="6"/>
        <v>0.00355284090909091</v>
      </c>
    </row>
    <row r="127" spans="1:31">
      <c r="A127">
        <v>9</v>
      </c>
      <c r="B127" s="7">
        <v>1</v>
      </c>
      <c r="C127" s="7">
        <v>1</v>
      </c>
      <c r="D127" s="7">
        <v>0</v>
      </c>
      <c r="E127" s="7">
        <v>1</v>
      </c>
      <c r="F127" s="7">
        <v>0</v>
      </c>
      <c r="G127" s="7">
        <v>1</v>
      </c>
      <c r="H127" s="7">
        <v>0</v>
      </c>
      <c r="I127" s="7">
        <v>0</v>
      </c>
      <c r="J127" s="7">
        <v>0</v>
      </c>
      <c r="K127" s="7"/>
      <c r="L127" s="7">
        <v>0</v>
      </c>
      <c r="M127" s="1">
        <f>SUM($B127:B127)</f>
        <v>1</v>
      </c>
      <c r="N127" s="1">
        <f>SUM($B127:C127)</f>
        <v>2</v>
      </c>
      <c r="O127" s="1">
        <f>SUM($B127:D127)</f>
        <v>2</v>
      </c>
      <c r="P127" s="1">
        <f>SUM($B127:E127)</f>
        <v>3</v>
      </c>
      <c r="Q127" s="1">
        <f>SUM($B127:F127)</f>
        <v>3</v>
      </c>
      <c r="R127" s="1">
        <f>SUM($B127:G127)</f>
        <v>4</v>
      </c>
      <c r="S127" s="1">
        <f>SUM($B127:H127)</f>
        <v>4</v>
      </c>
      <c r="T127" s="1">
        <f>SUM($B127:I127)</f>
        <v>4</v>
      </c>
      <c r="V127" s="5">
        <f>IF(B127=1,VLOOKUP(L127,$A$2:$C$6,2,FALSE),VLOOKUP(L127,$A$2:$C$6,3,FALSE))</f>
        <v>0.454545454545455</v>
      </c>
      <c r="W127" s="5">
        <f>IF(C127=1,VLOOKUP(M127,$A$2:$C$6,2,FALSE),VLOOKUP(M127,$A$2:$C$6,3,FALSE))</f>
        <v>0.336363636363636</v>
      </c>
      <c r="X127" s="5">
        <f>IF(D127=1,VLOOKUP(N127,$A$2:$C$6,2,FALSE),VLOOKUP(N127,$A$2:$C$6,3,FALSE))</f>
        <v>0.7</v>
      </c>
      <c r="Y127" s="5">
        <f>IF(E127=1,VLOOKUP(O127,$A$2:$C$6,2,FALSE),VLOOKUP(O127,$A$2:$C$6,3,FALSE))</f>
        <v>0.3</v>
      </c>
      <c r="Z127" s="5">
        <f>IF(F127=1,VLOOKUP(P127,$A$2:$C$6,2,FALSE),VLOOKUP(P127,$A$2:$C$6,3,FALSE))</f>
        <v>0.78</v>
      </c>
      <c r="AA127" s="5">
        <f>IF(G127=1,VLOOKUP(Q127,$A$2:$C$6,2,FALSE),VLOOKUP(Q127,$A$2:$C$6,3,FALSE))</f>
        <v>0.22</v>
      </c>
      <c r="AB127" s="5">
        <f>IF(H127=1,VLOOKUP(R127,$A$2:$C$6,2,FALSE),VLOOKUP(R127,$A$2:$C$6,3,FALSE))</f>
        <v>0.833333333333333</v>
      </c>
      <c r="AC127" s="5">
        <f>IF(I127=1,VLOOKUP(S127,$A$2:$C$6,2,FALSE),VLOOKUP(S127,$A$2:$C$6,3,FALSE))</f>
        <v>0.833333333333333</v>
      </c>
      <c r="AD127" s="5">
        <f>IF(J127=1,VLOOKUP(T127,$A$2:$C$6,2,FALSE),VLOOKUP(T127,$A$2:$C$6,3,FALSE))</f>
        <v>0.833333333333333</v>
      </c>
      <c r="AE127" s="10">
        <f t="shared" si="6"/>
        <v>0.00318844696969697</v>
      </c>
    </row>
    <row r="128" spans="1:31">
      <c r="A128">
        <v>9</v>
      </c>
      <c r="B128" s="7">
        <v>1</v>
      </c>
      <c r="C128" s="7">
        <v>0</v>
      </c>
      <c r="D128" s="7">
        <v>1</v>
      </c>
      <c r="E128" s="7">
        <v>1</v>
      </c>
      <c r="F128" s="7">
        <v>0</v>
      </c>
      <c r="G128" s="7">
        <v>1</v>
      </c>
      <c r="H128" s="7">
        <v>0</v>
      </c>
      <c r="I128" s="7">
        <v>0</v>
      </c>
      <c r="J128" s="7">
        <v>0</v>
      </c>
      <c r="K128" s="7"/>
      <c r="L128" s="7">
        <v>0</v>
      </c>
      <c r="M128" s="1">
        <f>SUM($B128:B128)</f>
        <v>1</v>
      </c>
      <c r="N128" s="1">
        <f>SUM($B128:C128)</f>
        <v>1</v>
      </c>
      <c r="O128" s="1">
        <f>SUM($B128:D128)</f>
        <v>2</v>
      </c>
      <c r="P128" s="1">
        <f>SUM($B128:E128)</f>
        <v>3</v>
      </c>
      <c r="Q128" s="1">
        <f>SUM($B128:F128)</f>
        <v>3</v>
      </c>
      <c r="R128" s="1">
        <f>SUM($B128:G128)</f>
        <v>4</v>
      </c>
      <c r="S128" s="1">
        <f>SUM($B128:H128)</f>
        <v>4</v>
      </c>
      <c r="T128" s="1">
        <f>SUM($B128:I128)</f>
        <v>4</v>
      </c>
      <c r="V128" s="5">
        <f>IF(B128=1,VLOOKUP(L128,$A$2:$C$6,2,FALSE),VLOOKUP(L128,$A$2:$C$6,3,FALSE))</f>
        <v>0.454545454545455</v>
      </c>
      <c r="W128" s="5">
        <f>IF(C128=1,VLOOKUP(M128,$A$2:$C$6,2,FALSE),VLOOKUP(M128,$A$2:$C$6,3,FALSE))</f>
        <v>0.663636363636364</v>
      </c>
      <c r="X128" s="5">
        <f>IF(D128=1,VLOOKUP(N128,$A$2:$C$6,2,FALSE),VLOOKUP(N128,$A$2:$C$6,3,FALSE))</f>
        <v>0.336363636363636</v>
      </c>
      <c r="Y128" s="5">
        <f>IF(E128=1,VLOOKUP(O128,$A$2:$C$6,2,FALSE),VLOOKUP(O128,$A$2:$C$6,3,FALSE))</f>
        <v>0.3</v>
      </c>
      <c r="Z128" s="5">
        <f>IF(F128=1,VLOOKUP(P128,$A$2:$C$6,2,FALSE),VLOOKUP(P128,$A$2:$C$6,3,FALSE))</f>
        <v>0.78</v>
      </c>
      <c r="AA128" s="5">
        <f>IF(G128=1,VLOOKUP(Q128,$A$2:$C$6,2,FALSE),VLOOKUP(Q128,$A$2:$C$6,3,FALSE))</f>
        <v>0.22</v>
      </c>
      <c r="AB128" s="5">
        <f>IF(H128=1,VLOOKUP(R128,$A$2:$C$6,2,FALSE),VLOOKUP(R128,$A$2:$C$6,3,FALSE))</f>
        <v>0.833333333333333</v>
      </c>
      <c r="AC128" s="5">
        <f>IF(I128=1,VLOOKUP(S128,$A$2:$C$6,2,FALSE),VLOOKUP(S128,$A$2:$C$6,3,FALSE))</f>
        <v>0.833333333333333</v>
      </c>
      <c r="AD128" s="5">
        <f>IF(J128=1,VLOOKUP(T128,$A$2:$C$6,2,FALSE),VLOOKUP(T128,$A$2:$C$6,3,FALSE))</f>
        <v>0.833333333333333</v>
      </c>
      <c r="AE128" s="10">
        <f t="shared" si="6"/>
        <v>0.00302281336088154</v>
      </c>
    </row>
    <row r="129" spans="1:31">
      <c r="A129">
        <v>9</v>
      </c>
      <c r="B129" s="7">
        <v>0</v>
      </c>
      <c r="C129" s="7">
        <v>1</v>
      </c>
      <c r="D129" s="7">
        <v>1</v>
      </c>
      <c r="E129" s="7">
        <v>1</v>
      </c>
      <c r="F129" s="7">
        <v>0</v>
      </c>
      <c r="G129" s="7">
        <v>1</v>
      </c>
      <c r="H129" s="7">
        <v>0</v>
      </c>
      <c r="I129" s="7">
        <v>0</v>
      </c>
      <c r="J129" s="7">
        <v>0</v>
      </c>
      <c r="K129" s="7"/>
      <c r="L129" s="7">
        <v>0</v>
      </c>
      <c r="M129" s="1">
        <f>SUM($B129:B129)</f>
        <v>0</v>
      </c>
      <c r="N129" s="1">
        <f>SUM($B129:C129)</f>
        <v>1</v>
      </c>
      <c r="O129" s="1">
        <f>SUM($B129:D129)</f>
        <v>2</v>
      </c>
      <c r="P129" s="1">
        <f>SUM($B129:E129)</f>
        <v>3</v>
      </c>
      <c r="Q129" s="1">
        <f>SUM($B129:F129)</f>
        <v>3</v>
      </c>
      <c r="R129" s="1">
        <f>SUM($B129:G129)</f>
        <v>4</v>
      </c>
      <c r="S129" s="1">
        <f>SUM($B129:H129)</f>
        <v>4</v>
      </c>
      <c r="T129" s="1">
        <f>SUM($B129:I129)</f>
        <v>4</v>
      </c>
      <c r="V129" s="5">
        <f>IF(B129=1,VLOOKUP(L129,$A$2:$C$6,2,FALSE),VLOOKUP(L129,$A$2:$C$6,3,FALSE))</f>
        <v>0.545454545454545</v>
      </c>
      <c r="W129" s="5">
        <f>IF(C129=1,VLOOKUP(M129,$A$2:$C$6,2,FALSE),VLOOKUP(M129,$A$2:$C$6,3,FALSE))</f>
        <v>0.454545454545455</v>
      </c>
      <c r="X129" s="5">
        <f>IF(D129=1,VLOOKUP(N129,$A$2:$C$6,2,FALSE),VLOOKUP(N129,$A$2:$C$6,3,FALSE))</f>
        <v>0.336363636363636</v>
      </c>
      <c r="Y129" s="5">
        <f>IF(E129=1,VLOOKUP(O129,$A$2:$C$6,2,FALSE),VLOOKUP(O129,$A$2:$C$6,3,FALSE))</f>
        <v>0.3</v>
      </c>
      <c r="Z129" s="5">
        <f>IF(F129=1,VLOOKUP(P129,$A$2:$C$6,2,FALSE),VLOOKUP(P129,$A$2:$C$6,3,FALSE))</f>
        <v>0.78</v>
      </c>
      <c r="AA129" s="5">
        <f>IF(G129=1,VLOOKUP(Q129,$A$2:$C$6,2,FALSE),VLOOKUP(Q129,$A$2:$C$6,3,FALSE))</f>
        <v>0.22</v>
      </c>
      <c r="AB129" s="5">
        <f>IF(H129=1,VLOOKUP(R129,$A$2:$C$6,2,FALSE),VLOOKUP(R129,$A$2:$C$6,3,FALSE))</f>
        <v>0.833333333333333</v>
      </c>
      <c r="AC129" s="5">
        <f>IF(I129=1,VLOOKUP(S129,$A$2:$C$6,2,FALSE),VLOOKUP(S129,$A$2:$C$6,3,FALSE))</f>
        <v>0.833333333333333</v>
      </c>
      <c r="AD129" s="5">
        <f>IF(J129=1,VLOOKUP(T129,$A$2:$C$6,2,FALSE),VLOOKUP(T129,$A$2:$C$6,3,FALSE))</f>
        <v>0.833333333333333</v>
      </c>
      <c r="AE129" s="10">
        <f t="shared" si="6"/>
        <v>0.0024845041322314</v>
      </c>
    </row>
    <row r="130" spans="1:31">
      <c r="A130">
        <v>9</v>
      </c>
      <c r="B130" s="7">
        <v>1</v>
      </c>
      <c r="C130" s="7">
        <v>1</v>
      </c>
      <c r="D130" s="7">
        <v>0</v>
      </c>
      <c r="E130" s="7">
        <v>0</v>
      </c>
      <c r="F130" s="7">
        <v>1</v>
      </c>
      <c r="G130" s="7">
        <v>1</v>
      </c>
      <c r="H130" s="7">
        <v>0</v>
      </c>
      <c r="I130" s="7">
        <v>0</v>
      </c>
      <c r="J130" s="7">
        <v>0</v>
      </c>
      <c r="K130" s="7"/>
      <c r="L130" s="7">
        <v>0</v>
      </c>
      <c r="M130" s="1">
        <f>SUM($B130:B130)</f>
        <v>1</v>
      </c>
      <c r="N130" s="1">
        <f>SUM($B130:C130)</f>
        <v>2</v>
      </c>
      <c r="O130" s="1">
        <f>SUM($B130:D130)</f>
        <v>2</v>
      </c>
      <c r="P130" s="1">
        <f>SUM($B130:E130)</f>
        <v>2</v>
      </c>
      <c r="Q130" s="1">
        <f>SUM($B130:F130)</f>
        <v>3</v>
      </c>
      <c r="R130" s="1">
        <f>SUM($B130:G130)</f>
        <v>4</v>
      </c>
      <c r="S130" s="1">
        <f>SUM($B130:H130)</f>
        <v>4</v>
      </c>
      <c r="T130" s="1">
        <f>SUM($B130:I130)</f>
        <v>4</v>
      </c>
      <c r="V130" s="5">
        <f>IF(B130=1,VLOOKUP(L130,$A$2:$C$6,2,FALSE),VLOOKUP(L130,$A$2:$C$6,3,FALSE))</f>
        <v>0.454545454545455</v>
      </c>
      <c r="W130" s="5">
        <f>IF(C130=1,VLOOKUP(M130,$A$2:$C$6,2,FALSE),VLOOKUP(M130,$A$2:$C$6,3,FALSE))</f>
        <v>0.336363636363636</v>
      </c>
      <c r="X130" s="5">
        <f>IF(D130=1,VLOOKUP(N130,$A$2:$C$6,2,FALSE),VLOOKUP(N130,$A$2:$C$6,3,FALSE))</f>
        <v>0.7</v>
      </c>
      <c r="Y130" s="5">
        <f>IF(E130=1,VLOOKUP(O130,$A$2:$C$6,2,FALSE),VLOOKUP(O130,$A$2:$C$6,3,FALSE))</f>
        <v>0.7</v>
      </c>
      <c r="Z130" s="5">
        <f>IF(F130=1,VLOOKUP(P130,$A$2:$C$6,2,FALSE),VLOOKUP(P130,$A$2:$C$6,3,FALSE))</f>
        <v>0.3</v>
      </c>
      <c r="AA130" s="5">
        <f>IF(G130=1,VLOOKUP(Q130,$A$2:$C$6,2,FALSE),VLOOKUP(Q130,$A$2:$C$6,3,FALSE))</f>
        <v>0.22</v>
      </c>
      <c r="AB130" s="5">
        <f>IF(H130=1,VLOOKUP(R130,$A$2:$C$6,2,FALSE),VLOOKUP(R130,$A$2:$C$6,3,FALSE))</f>
        <v>0.833333333333333</v>
      </c>
      <c r="AC130" s="5">
        <f>IF(I130=1,VLOOKUP(S130,$A$2:$C$6,2,FALSE),VLOOKUP(S130,$A$2:$C$6,3,FALSE))</f>
        <v>0.833333333333333</v>
      </c>
      <c r="AD130" s="5">
        <f>IF(J130=1,VLOOKUP(T130,$A$2:$C$6,2,FALSE),VLOOKUP(T130,$A$2:$C$6,3,FALSE))</f>
        <v>0.833333333333333</v>
      </c>
      <c r="AE130" s="10">
        <f t="shared" si="6"/>
        <v>0.00286142676767676</v>
      </c>
    </row>
    <row r="131" spans="1:31">
      <c r="A131">
        <v>9</v>
      </c>
      <c r="B131" s="7">
        <v>1</v>
      </c>
      <c r="C131" s="7">
        <v>0</v>
      </c>
      <c r="D131" s="7">
        <v>1</v>
      </c>
      <c r="E131" s="7">
        <v>0</v>
      </c>
      <c r="F131" s="7">
        <v>1</v>
      </c>
      <c r="G131" s="7">
        <v>1</v>
      </c>
      <c r="H131" s="7">
        <v>0</v>
      </c>
      <c r="I131" s="7">
        <v>0</v>
      </c>
      <c r="J131" s="7">
        <v>0</v>
      </c>
      <c r="K131" s="7"/>
      <c r="L131" s="7">
        <v>0</v>
      </c>
      <c r="M131" s="1">
        <f>SUM($B131:B131)</f>
        <v>1</v>
      </c>
      <c r="N131" s="1">
        <f>SUM($B131:C131)</f>
        <v>1</v>
      </c>
      <c r="O131" s="1">
        <f>SUM($B131:D131)</f>
        <v>2</v>
      </c>
      <c r="P131" s="1">
        <f>SUM($B131:E131)</f>
        <v>2</v>
      </c>
      <c r="Q131" s="1">
        <f>SUM($B131:F131)</f>
        <v>3</v>
      </c>
      <c r="R131" s="1">
        <f>SUM($B131:G131)</f>
        <v>4</v>
      </c>
      <c r="S131" s="1">
        <f>SUM($B131:H131)</f>
        <v>4</v>
      </c>
      <c r="T131" s="1">
        <f>SUM($B131:I131)</f>
        <v>4</v>
      </c>
      <c r="V131" s="5">
        <f>IF(B131=1,VLOOKUP(L131,$A$2:$C$6,2,FALSE),VLOOKUP(L131,$A$2:$C$6,3,FALSE))</f>
        <v>0.454545454545455</v>
      </c>
      <c r="W131" s="5">
        <f>IF(C131=1,VLOOKUP(M131,$A$2:$C$6,2,FALSE),VLOOKUP(M131,$A$2:$C$6,3,FALSE))</f>
        <v>0.663636363636364</v>
      </c>
      <c r="X131" s="5">
        <f>IF(D131=1,VLOOKUP(N131,$A$2:$C$6,2,FALSE),VLOOKUP(N131,$A$2:$C$6,3,FALSE))</f>
        <v>0.336363636363636</v>
      </c>
      <c r="Y131" s="5">
        <f>IF(E131=1,VLOOKUP(O131,$A$2:$C$6,2,FALSE),VLOOKUP(O131,$A$2:$C$6,3,FALSE))</f>
        <v>0.7</v>
      </c>
      <c r="Z131" s="5">
        <f>IF(F131=1,VLOOKUP(P131,$A$2:$C$6,2,FALSE),VLOOKUP(P131,$A$2:$C$6,3,FALSE))</f>
        <v>0.3</v>
      </c>
      <c r="AA131" s="5">
        <f>IF(G131=1,VLOOKUP(Q131,$A$2:$C$6,2,FALSE),VLOOKUP(Q131,$A$2:$C$6,3,FALSE))</f>
        <v>0.22</v>
      </c>
      <c r="AB131" s="5">
        <f>IF(H131=1,VLOOKUP(R131,$A$2:$C$6,2,FALSE),VLOOKUP(R131,$A$2:$C$6,3,FALSE))</f>
        <v>0.833333333333333</v>
      </c>
      <c r="AC131" s="5">
        <f>IF(I131=1,VLOOKUP(S131,$A$2:$C$6,2,FALSE),VLOOKUP(S131,$A$2:$C$6,3,FALSE))</f>
        <v>0.833333333333333</v>
      </c>
      <c r="AD131" s="5">
        <f>IF(J131=1,VLOOKUP(T131,$A$2:$C$6,2,FALSE),VLOOKUP(T131,$A$2:$C$6,3,FALSE))</f>
        <v>0.833333333333333</v>
      </c>
      <c r="AE131" s="10">
        <f t="shared" si="6"/>
        <v>0.00271278122130395</v>
      </c>
    </row>
    <row r="132" spans="1:31">
      <c r="A132">
        <v>9</v>
      </c>
      <c r="B132" s="7">
        <v>0</v>
      </c>
      <c r="C132" s="7">
        <v>1</v>
      </c>
      <c r="D132" s="7">
        <v>1</v>
      </c>
      <c r="E132" s="7">
        <v>0</v>
      </c>
      <c r="F132" s="7">
        <v>1</v>
      </c>
      <c r="G132" s="7">
        <v>1</v>
      </c>
      <c r="H132" s="7">
        <v>0</v>
      </c>
      <c r="I132" s="7">
        <v>0</v>
      </c>
      <c r="J132" s="7">
        <v>0</v>
      </c>
      <c r="K132" s="7"/>
      <c r="L132" s="7">
        <v>0</v>
      </c>
      <c r="M132" s="1">
        <f>SUM($B132:B132)</f>
        <v>0</v>
      </c>
      <c r="N132" s="1">
        <f>SUM($B132:C132)</f>
        <v>1</v>
      </c>
      <c r="O132" s="1">
        <f>SUM($B132:D132)</f>
        <v>2</v>
      </c>
      <c r="P132" s="1">
        <f>SUM($B132:E132)</f>
        <v>2</v>
      </c>
      <c r="Q132" s="1">
        <f>SUM($B132:F132)</f>
        <v>3</v>
      </c>
      <c r="R132" s="1">
        <f>SUM($B132:G132)</f>
        <v>4</v>
      </c>
      <c r="S132" s="1">
        <f>SUM($B132:H132)</f>
        <v>4</v>
      </c>
      <c r="T132" s="1">
        <f>SUM($B132:I132)</f>
        <v>4</v>
      </c>
      <c r="V132" s="5">
        <f>IF(B132=1,VLOOKUP(L132,$A$2:$C$6,2,FALSE),VLOOKUP(L132,$A$2:$C$6,3,FALSE))</f>
        <v>0.545454545454545</v>
      </c>
      <c r="W132" s="5">
        <f>IF(C132=1,VLOOKUP(M132,$A$2:$C$6,2,FALSE),VLOOKUP(M132,$A$2:$C$6,3,FALSE))</f>
        <v>0.454545454545455</v>
      </c>
      <c r="X132" s="5">
        <f>IF(D132=1,VLOOKUP(N132,$A$2:$C$6,2,FALSE),VLOOKUP(N132,$A$2:$C$6,3,FALSE))</f>
        <v>0.336363636363636</v>
      </c>
      <c r="Y132" s="5">
        <f>IF(E132=1,VLOOKUP(O132,$A$2:$C$6,2,FALSE),VLOOKUP(O132,$A$2:$C$6,3,FALSE))</f>
        <v>0.7</v>
      </c>
      <c r="Z132" s="5">
        <f>IF(F132=1,VLOOKUP(P132,$A$2:$C$6,2,FALSE),VLOOKUP(P132,$A$2:$C$6,3,FALSE))</f>
        <v>0.3</v>
      </c>
      <c r="AA132" s="5">
        <f>IF(G132=1,VLOOKUP(Q132,$A$2:$C$6,2,FALSE),VLOOKUP(Q132,$A$2:$C$6,3,FALSE))</f>
        <v>0.22</v>
      </c>
      <c r="AB132" s="5">
        <f>IF(H132=1,VLOOKUP(R132,$A$2:$C$6,2,FALSE),VLOOKUP(R132,$A$2:$C$6,3,FALSE))</f>
        <v>0.833333333333333</v>
      </c>
      <c r="AC132" s="5">
        <f>IF(I132=1,VLOOKUP(S132,$A$2:$C$6,2,FALSE),VLOOKUP(S132,$A$2:$C$6,3,FALSE))</f>
        <v>0.833333333333333</v>
      </c>
      <c r="AD132" s="5">
        <f>IF(J132=1,VLOOKUP(T132,$A$2:$C$6,2,FALSE),VLOOKUP(T132,$A$2:$C$6,3,FALSE))</f>
        <v>0.833333333333333</v>
      </c>
      <c r="AE132" s="10">
        <f t="shared" si="6"/>
        <v>0.00222968319559228</v>
      </c>
    </row>
    <row r="133" spans="1:31">
      <c r="A133">
        <v>9</v>
      </c>
      <c r="B133" s="7">
        <v>1</v>
      </c>
      <c r="C133" s="7">
        <v>0</v>
      </c>
      <c r="D133" s="7">
        <v>0</v>
      </c>
      <c r="E133" s="7">
        <v>1</v>
      </c>
      <c r="F133" s="7">
        <v>1</v>
      </c>
      <c r="G133" s="7">
        <v>1</v>
      </c>
      <c r="H133" s="7">
        <v>0</v>
      </c>
      <c r="I133" s="7">
        <v>0</v>
      </c>
      <c r="J133" s="7">
        <v>0</v>
      </c>
      <c r="K133" s="7"/>
      <c r="L133" s="7">
        <v>0</v>
      </c>
      <c r="M133" s="1">
        <f>SUM($B133:B133)</f>
        <v>1</v>
      </c>
      <c r="N133" s="1">
        <f>SUM($B133:C133)</f>
        <v>1</v>
      </c>
      <c r="O133" s="1">
        <f>SUM($B133:D133)</f>
        <v>1</v>
      </c>
      <c r="P133" s="1">
        <f>SUM($B133:E133)</f>
        <v>2</v>
      </c>
      <c r="Q133" s="1">
        <f>SUM($B133:F133)</f>
        <v>3</v>
      </c>
      <c r="R133" s="1">
        <f>SUM($B133:G133)</f>
        <v>4</v>
      </c>
      <c r="S133" s="1">
        <f>SUM($B133:H133)</f>
        <v>4</v>
      </c>
      <c r="T133" s="1">
        <f>SUM($B133:I133)</f>
        <v>4</v>
      </c>
      <c r="V133" s="5">
        <f>IF(B133=1,VLOOKUP(L133,$A$2:$C$6,2,FALSE),VLOOKUP(L133,$A$2:$C$6,3,FALSE))</f>
        <v>0.454545454545455</v>
      </c>
      <c r="W133" s="5">
        <f>IF(C133=1,VLOOKUP(M133,$A$2:$C$6,2,FALSE),VLOOKUP(M133,$A$2:$C$6,3,FALSE))</f>
        <v>0.663636363636364</v>
      </c>
      <c r="X133" s="5">
        <f>IF(D133=1,VLOOKUP(N133,$A$2:$C$6,2,FALSE),VLOOKUP(N133,$A$2:$C$6,3,FALSE))</f>
        <v>0.663636363636364</v>
      </c>
      <c r="Y133" s="5">
        <f>IF(E133=1,VLOOKUP(O133,$A$2:$C$6,2,FALSE),VLOOKUP(O133,$A$2:$C$6,3,FALSE))</f>
        <v>0.336363636363636</v>
      </c>
      <c r="Z133" s="5">
        <f>IF(F133=1,VLOOKUP(P133,$A$2:$C$6,2,FALSE),VLOOKUP(P133,$A$2:$C$6,3,FALSE))</f>
        <v>0.3</v>
      </c>
      <c r="AA133" s="5">
        <f>IF(G133=1,VLOOKUP(Q133,$A$2:$C$6,2,FALSE),VLOOKUP(Q133,$A$2:$C$6,3,FALSE))</f>
        <v>0.22</v>
      </c>
      <c r="AB133" s="5">
        <f>IF(H133=1,VLOOKUP(R133,$A$2:$C$6,2,FALSE),VLOOKUP(R133,$A$2:$C$6,3,FALSE))</f>
        <v>0.833333333333333</v>
      </c>
      <c r="AC133" s="5">
        <f>IF(I133=1,VLOOKUP(S133,$A$2:$C$6,2,FALSE),VLOOKUP(S133,$A$2:$C$6,3,FALSE))</f>
        <v>0.833333333333333</v>
      </c>
      <c r="AD133" s="5">
        <f>IF(J133=1,VLOOKUP(T133,$A$2:$C$6,2,FALSE),VLOOKUP(T133,$A$2:$C$6,3,FALSE))</f>
        <v>0.833333333333333</v>
      </c>
      <c r="AE133" s="10">
        <f t="shared" si="6"/>
        <v>0.00257185752149595</v>
      </c>
    </row>
    <row r="134" spans="1:31">
      <c r="A134">
        <v>9</v>
      </c>
      <c r="B134" s="7">
        <v>0</v>
      </c>
      <c r="C134" s="7">
        <v>1</v>
      </c>
      <c r="D134" s="7">
        <v>0</v>
      </c>
      <c r="E134" s="7">
        <v>1</v>
      </c>
      <c r="F134" s="7">
        <v>1</v>
      </c>
      <c r="G134" s="7">
        <v>1</v>
      </c>
      <c r="H134" s="7">
        <v>0</v>
      </c>
      <c r="I134" s="7">
        <v>0</v>
      </c>
      <c r="J134" s="7">
        <v>0</v>
      </c>
      <c r="K134" s="7"/>
      <c r="L134" s="7">
        <v>0</v>
      </c>
      <c r="M134" s="1">
        <f>SUM($B134:B134)</f>
        <v>0</v>
      </c>
      <c r="N134" s="1">
        <f>SUM($B134:C134)</f>
        <v>1</v>
      </c>
      <c r="O134" s="1">
        <f>SUM($B134:D134)</f>
        <v>1</v>
      </c>
      <c r="P134" s="1">
        <f>SUM($B134:E134)</f>
        <v>2</v>
      </c>
      <c r="Q134" s="1">
        <f>SUM($B134:F134)</f>
        <v>3</v>
      </c>
      <c r="R134" s="1">
        <f>SUM($B134:G134)</f>
        <v>4</v>
      </c>
      <c r="S134" s="1">
        <f>SUM($B134:H134)</f>
        <v>4</v>
      </c>
      <c r="T134" s="1">
        <f>SUM($B134:I134)</f>
        <v>4</v>
      </c>
      <c r="V134" s="5">
        <f>IF(B134=1,VLOOKUP(L134,$A$2:$C$6,2,FALSE),VLOOKUP(L134,$A$2:$C$6,3,FALSE))</f>
        <v>0.545454545454545</v>
      </c>
      <c r="W134" s="5">
        <f>IF(C134=1,VLOOKUP(M134,$A$2:$C$6,2,FALSE),VLOOKUP(M134,$A$2:$C$6,3,FALSE))</f>
        <v>0.454545454545455</v>
      </c>
      <c r="X134" s="5">
        <f>IF(D134=1,VLOOKUP(N134,$A$2:$C$6,2,FALSE),VLOOKUP(N134,$A$2:$C$6,3,FALSE))</f>
        <v>0.663636363636364</v>
      </c>
      <c r="Y134" s="5">
        <f>IF(E134=1,VLOOKUP(O134,$A$2:$C$6,2,FALSE),VLOOKUP(O134,$A$2:$C$6,3,FALSE))</f>
        <v>0.336363636363636</v>
      </c>
      <c r="Z134" s="5">
        <f>IF(F134=1,VLOOKUP(P134,$A$2:$C$6,2,FALSE),VLOOKUP(P134,$A$2:$C$6,3,FALSE))</f>
        <v>0.3</v>
      </c>
      <c r="AA134" s="5">
        <f>IF(G134=1,VLOOKUP(Q134,$A$2:$C$6,2,FALSE),VLOOKUP(Q134,$A$2:$C$6,3,FALSE))</f>
        <v>0.22</v>
      </c>
      <c r="AB134" s="5">
        <f>IF(H134=1,VLOOKUP(R134,$A$2:$C$6,2,FALSE),VLOOKUP(R134,$A$2:$C$6,3,FALSE))</f>
        <v>0.833333333333333</v>
      </c>
      <c r="AC134" s="5">
        <f>IF(I134=1,VLOOKUP(S134,$A$2:$C$6,2,FALSE),VLOOKUP(S134,$A$2:$C$6,3,FALSE))</f>
        <v>0.833333333333333</v>
      </c>
      <c r="AD134" s="5">
        <f>IF(J134=1,VLOOKUP(T134,$A$2:$C$6,2,FALSE),VLOOKUP(T134,$A$2:$C$6,3,FALSE))</f>
        <v>0.833333333333333</v>
      </c>
      <c r="AE134" s="10">
        <f t="shared" si="6"/>
        <v>0.00211385549711996</v>
      </c>
    </row>
    <row r="135" spans="1:31">
      <c r="A135">
        <v>9</v>
      </c>
      <c r="B135" s="7">
        <v>0</v>
      </c>
      <c r="C135" s="7">
        <v>0</v>
      </c>
      <c r="D135" s="7">
        <v>1</v>
      </c>
      <c r="E135" s="7">
        <v>1</v>
      </c>
      <c r="F135" s="7">
        <v>1</v>
      </c>
      <c r="G135" s="7">
        <v>1</v>
      </c>
      <c r="H135" s="7">
        <v>0</v>
      </c>
      <c r="I135" s="7">
        <v>0</v>
      </c>
      <c r="J135" s="7">
        <v>0</v>
      </c>
      <c r="K135" s="7"/>
      <c r="L135" s="7">
        <v>0</v>
      </c>
      <c r="M135" s="1">
        <f>SUM($B135:B135)</f>
        <v>0</v>
      </c>
      <c r="N135" s="1">
        <f>SUM($B135:C135)</f>
        <v>0</v>
      </c>
      <c r="O135" s="1">
        <f>SUM($B135:D135)</f>
        <v>1</v>
      </c>
      <c r="P135" s="1">
        <f>SUM($B135:E135)</f>
        <v>2</v>
      </c>
      <c r="Q135" s="1">
        <f>SUM($B135:F135)</f>
        <v>3</v>
      </c>
      <c r="R135" s="1">
        <f>SUM($B135:G135)</f>
        <v>4</v>
      </c>
      <c r="S135" s="1">
        <f>SUM($B135:H135)</f>
        <v>4</v>
      </c>
      <c r="T135" s="1">
        <f>SUM($B135:I135)</f>
        <v>4</v>
      </c>
      <c r="V135" s="5">
        <f>IF(B135=1,VLOOKUP(L135,$A$2:$C$6,2,FALSE),VLOOKUP(L135,$A$2:$C$6,3,FALSE))</f>
        <v>0.545454545454545</v>
      </c>
      <c r="W135" s="5">
        <f>IF(C135=1,VLOOKUP(M135,$A$2:$C$6,2,FALSE),VLOOKUP(M135,$A$2:$C$6,3,FALSE))</f>
        <v>0.545454545454545</v>
      </c>
      <c r="X135" s="5">
        <f>IF(D135=1,VLOOKUP(N135,$A$2:$C$6,2,FALSE),VLOOKUP(N135,$A$2:$C$6,3,FALSE))</f>
        <v>0.454545454545455</v>
      </c>
      <c r="Y135" s="5">
        <f>IF(E135=1,VLOOKUP(O135,$A$2:$C$6,2,FALSE),VLOOKUP(O135,$A$2:$C$6,3,FALSE))</f>
        <v>0.336363636363636</v>
      </c>
      <c r="Z135" s="5">
        <f>IF(F135=1,VLOOKUP(P135,$A$2:$C$6,2,FALSE),VLOOKUP(P135,$A$2:$C$6,3,FALSE))</f>
        <v>0.3</v>
      </c>
      <c r="AA135" s="5">
        <f>IF(G135=1,VLOOKUP(Q135,$A$2:$C$6,2,FALSE),VLOOKUP(Q135,$A$2:$C$6,3,FALSE))</f>
        <v>0.22</v>
      </c>
      <c r="AB135" s="5">
        <f>IF(H135=1,VLOOKUP(R135,$A$2:$C$6,2,FALSE),VLOOKUP(R135,$A$2:$C$6,3,FALSE))</f>
        <v>0.833333333333333</v>
      </c>
      <c r="AC135" s="5">
        <f>IF(I135=1,VLOOKUP(S135,$A$2:$C$6,2,FALSE),VLOOKUP(S135,$A$2:$C$6,3,FALSE))</f>
        <v>0.833333333333333</v>
      </c>
      <c r="AD135" s="5">
        <f>IF(J135=1,VLOOKUP(T135,$A$2:$C$6,2,FALSE),VLOOKUP(T135,$A$2:$C$6,3,FALSE))</f>
        <v>0.833333333333333</v>
      </c>
      <c r="AE135" s="10">
        <f t="shared" si="6"/>
        <v>0.00173741547708489</v>
      </c>
    </row>
    <row r="136" spans="1:31">
      <c r="A136">
        <v>9</v>
      </c>
      <c r="B136" s="7">
        <v>1</v>
      </c>
      <c r="C136" s="7">
        <v>1</v>
      </c>
      <c r="D136" s="7">
        <v>1</v>
      </c>
      <c r="E136" s="7">
        <v>0</v>
      </c>
      <c r="F136" s="7">
        <v>0</v>
      </c>
      <c r="G136" s="7">
        <v>0</v>
      </c>
      <c r="H136" s="7">
        <v>1</v>
      </c>
      <c r="I136" s="7">
        <v>0</v>
      </c>
      <c r="J136" s="7">
        <v>0</v>
      </c>
      <c r="K136" s="7"/>
      <c r="L136" s="7">
        <v>0</v>
      </c>
      <c r="M136" s="1">
        <f>SUM($B136:B136)</f>
        <v>1</v>
      </c>
      <c r="N136" s="1">
        <f>SUM($B136:C136)</f>
        <v>2</v>
      </c>
      <c r="O136" s="1">
        <f>SUM($B136:D136)</f>
        <v>3</v>
      </c>
      <c r="P136" s="1">
        <f>SUM($B136:E136)</f>
        <v>3</v>
      </c>
      <c r="Q136" s="1">
        <f>SUM($B136:F136)</f>
        <v>3</v>
      </c>
      <c r="R136" s="1">
        <f>SUM($B136:G136)</f>
        <v>3</v>
      </c>
      <c r="S136" s="1">
        <f>SUM($B136:H136)</f>
        <v>4</v>
      </c>
      <c r="T136" s="1">
        <f>SUM($B136:I136)</f>
        <v>4</v>
      </c>
      <c r="V136" s="5">
        <f>IF(B136=1,VLOOKUP(L136,$A$2:$C$6,2,FALSE),VLOOKUP(L136,$A$2:$C$6,3,FALSE))</f>
        <v>0.454545454545455</v>
      </c>
      <c r="W136" s="5">
        <f>IF(C136=1,VLOOKUP(M136,$A$2:$C$6,2,FALSE),VLOOKUP(M136,$A$2:$C$6,3,FALSE))</f>
        <v>0.336363636363636</v>
      </c>
      <c r="X136" s="5">
        <f>IF(D136=1,VLOOKUP(N136,$A$2:$C$6,2,FALSE),VLOOKUP(N136,$A$2:$C$6,3,FALSE))</f>
        <v>0.3</v>
      </c>
      <c r="Y136" s="5">
        <f>IF(E136=1,VLOOKUP(O136,$A$2:$C$6,2,FALSE),VLOOKUP(O136,$A$2:$C$6,3,FALSE))</f>
        <v>0.78</v>
      </c>
      <c r="Z136" s="5">
        <f>IF(F136=1,VLOOKUP(P136,$A$2:$C$6,2,FALSE),VLOOKUP(P136,$A$2:$C$6,3,FALSE))</f>
        <v>0.78</v>
      </c>
      <c r="AA136" s="5">
        <f>IF(G136=1,VLOOKUP(Q136,$A$2:$C$6,2,FALSE),VLOOKUP(Q136,$A$2:$C$6,3,FALSE))</f>
        <v>0.78</v>
      </c>
      <c r="AB136" s="5">
        <f>IF(H136=1,VLOOKUP(R136,$A$2:$C$6,2,FALSE),VLOOKUP(R136,$A$2:$C$6,3,FALSE))</f>
        <v>0.22</v>
      </c>
      <c r="AC136" s="5">
        <f>IF(I136=1,VLOOKUP(S136,$A$2:$C$6,2,FALSE),VLOOKUP(S136,$A$2:$C$6,3,FALSE))</f>
        <v>0.833333333333333</v>
      </c>
      <c r="AD136" s="5">
        <f>IF(J136=1,VLOOKUP(T136,$A$2:$C$6,2,FALSE),VLOOKUP(T136,$A$2:$C$6,3,FALSE))</f>
        <v>0.833333333333333</v>
      </c>
      <c r="AE136" s="10">
        <f t="shared" si="6"/>
        <v>0.00332545909090909</v>
      </c>
    </row>
    <row r="137" spans="1:31">
      <c r="A137">
        <v>9</v>
      </c>
      <c r="B137" s="7">
        <v>1</v>
      </c>
      <c r="C137" s="7">
        <v>1</v>
      </c>
      <c r="D137" s="7">
        <v>0</v>
      </c>
      <c r="E137" s="7">
        <v>1</v>
      </c>
      <c r="F137" s="7">
        <v>0</v>
      </c>
      <c r="G137" s="7">
        <v>0</v>
      </c>
      <c r="H137" s="7">
        <v>1</v>
      </c>
      <c r="I137" s="7">
        <v>0</v>
      </c>
      <c r="J137" s="7">
        <v>0</v>
      </c>
      <c r="K137" s="7"/>
      <c r="L137" s="7">
        <v>0</v>
      </c>
      <c r="M137" s="1">
        <f>SUM($B137:B137)</f>
        <v>1</v>
      </c>
      <c r="N137" s="1">
        <f>SUM($B137:C137)</f>
        <v>2</v>
      </c>
      <c r="O137" s="1">
        <f>SUM($B137:D137)</f>
        <v>2</v>
      </c>
      <c r="P137" s="1">
        <f>SUM($B137:E137)</f>
        <v>3</v>
      </c>
      <c r="Q137" s="1">
        <f>SUM($B137:F137)</f>
        <v>3</v>
      </c>
      <c r="R137" s="1">
        <f>SUM($B137:G137)</f>
        <v>3</v>
      </c>
      <c r="S137" s="1">
        <f>SUM($B137:H137)</f>
        <v>4</v>
      </c>
      <c r="T137" s="1">
        <f>SUM($B137:I137)</f>
        <v>4</v>
      </c>
      <c r="V137" s="5">
        <f>IF(B137=1,VLOOKUP(L137,$A$2:$C$6,2,FALSE),VLOOKUP(L137,$A$2:$C$6,3,FALSE))</f>
        <v>0.454545454545455</v>
      </c>
      <c r="W137" s="5">
        <f>IF(C137=1,VLOOKUP(M137,$A$2:$C$6,2,FALSE),VLOOKUP(M137,$A$2:$C$6,3,FALSE))</f>
        <v>0.336363636363636</v>
      </c>
      <c r="X137" s="5">
        <f>IF(D137=1,VLOOKUP(N137,$A$2:$C$6,2,FALSE),VLOOKUP(N137,$A$2:$C$6,3,FALSE))</f>
        <v>0.7</v>
      </c>
      <c r="Y137" s="5">
        <f>IF(E137=1,VLOOKUP(O137,$A$2:$C$6,2,FALSE),VLOOKUP(O137,$A$2:$C$6,3,FALSE))</f>
        <v>0.3</v>
      </c>
      <c r="Z137" s="5">
        <f>IF(F137=1,VLOOKUP(P137,$A$2:$C$6,2,FALSE),VLOOKUP(P137,$A$2:$C$6,3,FALSE))</f>
        <v>0.78</v>
      </c>
      <c r="AA137" s="5">
        <f>IF(G137=1,VLOOKUP(Q137,$A$2:$C$6,2,FALSE),VLOOKUP(Q137,$A$2:$C$6,3,FALSE))</f>
        <v>0.78</v>
      </c>
      <c r="AB137" s="5">
        <f>IF(H137=1,VLOOKUP(R137,$A$2:$C$6,2,FALSE),VLOOKUP(R137,$A$2:$C$6,3,FALSE))</f>
        <v>0.22</v>
      </c>
      <c r="AC137" s="5">
        <f>IF(I137=1,VLOOKUP(S137,$A$2:$C$6,2,FALSE),VLOOKUP(S137,$A$2:$C$6,3,FALSE))</f>
        <v>0.833333333333333</v>
      </c>
      <c r="AD137" s="5">
        <f>IF(J137=1,VLOOKUP(T137,$A$2:$C$6,2,FALSE),VLOOKUP(T137,$A$2:$C$6,3,FALSE))</f>
        <v>0.833333333333333</v>
      </c>
      <c r="AE137" s="10">
        <f t="shared" si="6"/>
        <v>0.00298438636363636</v>
      </c>
    </row>
    <row r="138" spans="1:31">
      <c r="A138">
        <v>9</v>
      </c>
      <c r="B138" s="7">
        <v>1</v>
      </c>
      <c r="C138" s="7">
        <v>0</v>
      </c>
      <c r="D138" s="7">
        <v>1</v>
      </c>
      <c r="E138" s="7">
        <v>1</v>
      </c>
      <c r="F138" s="7">
        <v>0</v>
      </c>
      <c r="G138" s="7">
        <v>0</v>
      </c>
      <c r="H138" s="7">
        <v>1</v>
      </c>
      <c r="I138" s="7">
        <v>0</v>
      </c>
      <c r="J138" s="7">
        <v>0</v>
      </c>
      <c r="K138" s="7"/>
      <c r="L138" s="7">
        <v>0</v>
      </c>
      <c r="M138" s="1">
        <f>SUM($B138:B138)</f>
        <v>1</v>
      </c>
      <c r="N138" s="1">
        <f>SUM($B138:C138)</f>
        <v>1</v>
      </c>
      <c r="O138" s="1">
        <f>SUM($B138:D138)</f>
        <v>2</v>
      </c>
      <c r="P138" s="1">
        <f>SUM($B138:E138)</f>
        <v>3</v>
      </c>
      <c r="Q138" s="1">
        <f>SUM($B138:F138)</f>
        <v>3</v>
      </c>
      <c r="R138" s="1">
        <f>SUM($B138:G138)</f>
        <v>3</v>
      </c>
      <c r="S138" s="1">
        <f>SUM($B138:H138)</f>
        <v>4</v>
      </c>
      <c r="T138" s="1">
        <f>SUM($B138:I138)</f>
        <v>4</v>
      </c>
      <c r="V138" s="5">
        <f>IF(B138=1,VLOOKUP(L138,$A$2:$C$6,2,FALSE),VLOOKUP(L138,$A$2:$C$6,3,FALSE))</f>
        <v>0.454545454545455</v>
      </c>
      <c r="W138" s="5">
        <f>IF(C138=1,VLOOKUP(M138,$A$2:$C$6,2,FALSE),VLOOKUP(M138,$A$2:$C$6,3,FALSE))</f>
        <v>0.663636363636364</v>
      </c>
      <c r="X138" s="5">
        <f>IF(D138=1,VLOOKUP(N138,$A$2:$C$6,2,FALSE),VLOOKUP(N138,$A$2:$C$6,3,FALSE))</f>
        <v>0.336363636363636</v>
      </c>
      <c r="Y138" s="5">
        <f>IF(E138=1,VLOOKUP(O138,$A$2:$C$6,2,FALSE),VLOOKUP(O138,$A$2:$C$6,3,FALSE))</f>
        <v>0.3</v>
      </c>
      <c r="Z138" s="5">
        <f>IF(F138=1,VLOOKUP(P138,$A$2:$C$6,2,FALSE),VLOOKUP(P138,$A$2:$C$6,3,FALSE))</f>
        <v>0.78</v>
      </c>
      <c r="AA138" s="5">
        <f>IF(G138=1,VLOOKUP(Q138,$A$2:$C$6,2,FALSE),VLOOKUP(Q138,$A$2:$C$6,3,FALSE))</f>
        <v>0.78</v>
      </c>
      <c r="AB138" s="5">
        <f>IF(H138=1,VLOOKUP(R138,$A$2:$C$6,2,FALSE),VLOOKUP(R138,$A$2:$C$6,3,FALSE))</f>
        <v>0.22</v>
      </c>
      <c r="AC138" s="5">
        <f>IF(I138=1,VLOOKUP(S138,$A$2:$C$6,2,FALSE),VLOOKUP(S138,$A$2:$C$6,3,FALSE))</f>
        <v>0.833333333333333</v>
      </c>
      <c r="AD138" s="5">
        <f>IF(J138=1,VLOOKUP(T138,$A$2:$C$6,2,FALSE),VLOOKUP(T138,$A$2:$C$6,3,FALSE))</f>
        <v>0.833333333333333</v>
      </c>
      <c r="AE138" s="10">
        <f t="shared" si="6"/>
        <v>0.00282935330578512</v>
      </c>
    </row>
    <row r="139" spans="1:31">
      <c r="A139">
        <v>9</v>
      </c>
      <c r="B139" s="7">
        <v>0</v>
      </c>
      <c r="C139" s="7">
        <v>1</v>
      </c>
      <c r="D139" s="7">
        <v>1</v>
      </c>
      <c r="E139" s="7">
        <v>1</v>
      </c>
      <c r="F139" s="7">
        <v>0</v>
      </c>
      <c r="G139" s="7">
        <v>0</v>
      </c>
      <c r="H139" s="7">
        <v>1</v>
      </c>
      <c r="I139" s="7">
        <v>0</v>
      </c>
      <c r="J139" s="7">
        <v>0</v>
      </c>
      <c r="K139" s="7"/>
      <c r="L139" s="7">
        <v>0</v>
      </c>
      <c r="M139" s="1">
        <f>SUM($B139:B139)</f>
        <v>0</v>
      </c>
      <c r="N139" s="1">
        <f>SUM($B139:C139)</f>
        <v>1</v>
      </c>
      <c r="O139" s="1">
        <f>SUM($B139:D139)</f>
        <v>2</v>
      </c>
      <c r="P139" s="1">
        <f>SUM($B139:E139)</f>
        <v>3</v>
      </c>
      <c r="Q139" s="1">
        <f>SUM($B139:F139)</f>
        <v>3</v>
      </c>
      <c r="R139" s="1">
        <f>SUM($B139:G139)</f>
        <v>3</v>
      </c>
      <c r="S139" s="1">
        <f>SUM($B139:H139)</f>
        <v>4</v>
      </c>
      <c r="T139" s="1">
        <f>SUM($B139:I139)</f>
        <v>4</v>
      </c>
      <c r="V139" s="5">
        <f>IF(B139=1,VLOOKUP(L139,$A$2:$C$6,2,FALSE),VLOOKUP(L139,$A$2:$C$6,3,FALSE))</f>
        <v>0.545454545454545</v>
      </c>
      <c r="W139" s="5">
        <f>IF(C139=1,VLOOKUP(M139,$A$2:$C$6,2,FALSE),VLOOKUP(M139,$A$2:$C$6,3,FALSE))</f>
        <v>0.454545454545455</v>
      </c>
      <c r="X139" s="5">
        <f>IF(D139=1,VLOOKUP(N139,$A$2:$C$6,2,FALSE),VLOOKUP(N139,$A$2:$C$6,3,FALSE))</f>
        <v>0.336363636363636</v>
      </c>
      <c r="Y139" s="5">
        <f>IF(E139=1,VLOOKUP(O139,$A$2:$C$6,2,FALSE),VLOOKUP(O139,$A$2:$C$6,3,FALSE))</f>
        <v>0.3</v>
      </c>
      <c r="Z139" s="5">
        <f>IF(F139=1,VLOOKUP(P139,$A$2:$C$6,2,FALSE),VLOOKUP(P139,$A$2:$C$6,3,FALSE))</f>
        <v>0.78</v>
      </c>
      <c r="AA139" s="5">
        <f>IF(G139=1,VLOOKUP(Q139,$A$2:$C$6,2,FALSE),VLOOKUP(Q139,$A$2:$C$6,3,FALSE))</f>
        <v>0.78</v>
      </c>
      <c r="AB139" s="5">
        <f>IF(H139=1,VLOOKUP(R139,$A$2:$C$6,2,FALSE),VLOOKUP(R139,$A$2:$C$6,3,FALSE))</f>
        <v>0.22</v>
      </c>
      <c r="AC139" s="5">
        <f>IF(I139=1,VLOOKUP(S139,$A$2:$C$6,2,FALSE),VLOOKUP(S139,$A$2:$C$6,3,FALSE))</f>
        <v>0.833333333333333</v>
      </c>
      <c r="AD139" s="5">
        <f>IF(J139=1,VLOOKUP(T139,$A$2:$C$6,2,FALSE),VLOOKUP(T139,$A$2:$C$6,3,FALSE))</f>
        <v>0.833333333333333</v>
      </c>
      <c r="AE139" s="10">
        <f t="shared" si="6"/>
        <v>0.00232549586776859</v>
      </c>
    </row>
    <row r="140" spans="1:31">
      <c r="A140">
        <v>9</v>
      </c>
      <c r="B140" s="7">
        <v>1</v>
      </c>
      <c r="C140" s="7">
        <v>1</v>
      </c>
      <c r="D140" s="7">
        <v>0</v>
      </c>
      <c r="E140" s="7">
        <v>0</v>
      </c>
      <c r="F140" s="7">
        <v>1</v>
      </c>
      <c r="G140" s="7">
        <v>0</v>
      </c>
      <c r="H140" s="7">
        <v>1</v>
      </c>
      <c r="I140" s="7">
        <v>0</v>
      </c>
      <c r="J140" s="7">
        <v>0</v>
      </c>
      <c r="K140" s="7"/>
      <c r="L140" s="7">
        <v>0</v>
      </c>
      <c r="M140" s="1">
        <f>SUM($B140:B140)</f>
        <v>1</v>
      </c>
      <c r="N140" s="1">
        <f>SUM($B140:C140)</f>
        <v>2</v>
      </c>
      <c r="O140" s="1">
        <f>SUM($B140:D140)</f>
        <v>2</v>
      </c>
      <c r="P140" s="1">
        <f>SUM($B140:E140)</f>
        <v>2</v>
      </c>
      <c r="Q140" s="1">
        <f>SUM($B140:F140)</f>
        <v>3</v>
      </c>
      <c r="R140" s="1">
        <f>SUM($B140:G140)</f>
        <v>3</v>
      </c>
      <c r="S140" s="1">
        <f>SUM($B140:H140)</f>
        <v>4</v>
      </c>
      <c r="T140" s="1">
        <f>SUM($B140:I140)</f>
        <v>4</v>
      </c>
      <c r="V140" s="5">
        <f>IF(B140=1,VLOOKUP(L140,$A$2:$C$6,2,FALSE),VLOOKUP(L140,$A$2:$C$6,3,FALSE))</f>
        <v>0.454545454545455</v>
      </c>
      <c r="W140" s="5">
        <f>IF(C140=1,VLOOKUP(M140,$A$2:$C$6,2,FALSE),VLOOKUP(M140,$A$2:$C$6,3,FALSE))</f>
        <v>0.336363636363636</v>
      </c>
      <c r="X140" s="5">
        <f>IF(D140=1,VLOOKUP(N140,$A$2:$C$6,2,FALSE),VLOOKUP(N140,$A$2:$C$6,3,FALSE))</f>
        <v>0.7</v>
      </c>
      <c r="Y140" s="5">
        <f>IF(E140=1,VLOOKUP(O140,$A$2:$C$6,2,FALSE),VLOOKUP(O140,$A$2:$C$6,3,FALSE))</f>
        <v>0.7</v>
      </c>
      <c r="Z140" s="5">
        <f>IF(F140=1,VLOOKUP(P140,$A$2:$C$6,2,FALSE),VLOOKUP(P140,$A$2:$C$6,3,FALSE))</f>
        <v>0.3</v>
      </c>
      <c r="AA140" s="5">
        <f>IF(G140=1,VLOOKUP(Q140,$A$2:$C$6,2,FALSE),VLOOKUP(Q140,$A$2:$C$6,3,FALSE))</f>
        <v>0.78</v>
      </c>
      <c r="AB140" s="5">
        <f>IF(H140=1,VLOOKUP(R140,$A$2:$C$6,2,FALSE),VLOOKUP(R140,$A$2:$C$6,3,FALSE))</f>
        <v>0.22</v>
      </c>
      <c r="AC140" s="5">
        <f>IF(I140=1,VLOOKUP(S140,$A$2:$C$6,2,FALSE),VLOOKUP(S140,$A$2:$C$6,3,FALSE))</f>
        <v>0.833333333333333</v>
      </c>
      <c r="AD140" s="5">
        <f>IF(J140=1,VLOOKUP(T140,$A$2:$C$6,2,FALSE),VLOOKUP(T140,$A$2:$C$6,3,FALSE))</f>
        <v>0.833333333333333</v>
      </c>
      <c r="AE140" s="10">
        <f t="shared" si="6"/>
        <v>0.00267829545454545</v>
      </c>
    </row>
    <row r="141" spans="1:31">
      <c r="A141">
        <v>9</v>
      </c>
      <c r="B141" s="7">
        <v>1</v>
      </c>
      <c r="C141" s="7">
        <v>0</v>
      </c>
      <c r="D141" s="7">
        <v>1</v>
      </c>
      <c r="E141" s="7">
        <v>0</v>
      </c>
      <c r="F141" s="7">
        <v>1</v>
      </c>
      <c r="G141" s="7">
        <v>0</v>
      </c>
      <c r="H141" s="7">
        <v>1</v>
      </c>
      <c r="I141" s="7">
        <v>0</v>
      </c>
      <c r="J141" s="7">
        <v>0</v>
      </c>
      <c r="K141" s="7"/>
      <c r="L141" s="7">
        <v>0</v>
      </c>
      <c r="M141" s="1">
        <f>SUM($B141:B141)</f>
        <v>1</v>
      </c>
      <c r="N141" s="1">
        <f>SUM($B141:C141)</f>
        <v>1</v>
      </c>
      <c r="O141" s="1">
        <f>SUM($B141:D141)</f>
        <v>2</v>
      </c>
      <c r="P141" s="1">
        <f>SUM($B141:E141)</f>
        <v>2</v>
      </c>
      <c r="Q141" s="1">
        <f>SUM($B141:F141)</f>
        <v>3</v>
      </c>
      <c r="R141" s="1">
        <f>SUM($B141:G141)</f>
        <v>3</v>
      </c>
      <c r="S141" s="1">
        <f>SUM($B141:H141)</f>
        <v>4</v>
      </c>
      <c r="T141" s="1">
        <f>SUM($B141:I141)</f>
        <v>4</v>
      </c>
      <c r="V141" s="5">
        <f>IF(B141=1,VLOOKUP(L141,$A$2:$C$6,2,FALSE),VLOOKUP(L141,$A$2:$C$6,3,FALSE))</f>
        <v>0.454545454545455</v>
      </c>
      <c r="W141" s="5">
        <f>IF(C141=1,VLOOKUP(M141,$A$2:$C$6,2,FALSE),VLOOKUP(M141,$A$2:$C$6,3,FALSE))</f>
        <v>0.663636363636364</v>
      </c>
      <c r="X141" s="5">
        <f>IF(D141=1,VLOOKUP(N141,$A$2:$C$6,2,FALSE),VLOOKUP(N141,$A$2:$C$6,3,FALSE))</f>
        <v>0.336363636363636</v>
      </c>
      <c r="Y141" s="5">
        <f>IF(E141=1,VLOOKUP(O141,$A$2:$C$6,2,FALSE),VLOOKUP(O141,$A$2:$C$6,3,FALSE))</f>
        <v>0.7</v>
      </c>
      <c r="Z141" s="5">
        <f>IF(F141=1,VLOOKUP(P141,$A$2:$C$6,2,FALSE),VLOOKUP(P141,$A$2:$C$6,3,FALSE))</f>
        <v>0.3</v>
      </c>
      <c r="AA141" s="5">
        <f>IF(G141=1,VLOOKUP(Q141,$A$2:$C$6,2,FALSE),VLOOKUP(Q141,$A$2:$C$6,3,FALSE))</f>
        <v>0.78</v>
      </c>
      <c r="AB141" s="5">
        <f>IF(H141=1,VLOOKUP(R141,$A$2:$C$6,2,FALSE),VLOOKUP(R141,$A$2:$C$6,3,FALSE))</f>
        <v>0.22</v>
      </c>
      <c r="AC141" s="5">
        <f>IF(I141=1,VLOOKUP(S141,$A$2:$C$6,2,FALSE),VLOOKUP(S141,$A$2:$C$6,3,FALSE))</f>
        <v>0.833333333333333</v>
      </c>
      <c r="AD141" s="5">
        <f>IF(J141=1,VLOOKUP(T141,$A$2:$C$6,2,FALSE),VLOOKUP(T141,$A$2:$C$6,3,FALSE))</f>
        <v>0.833333333333333</v>
      </c>
      <c r="AE141" s="10">
        <f t="shared" si="6"/>
        <v>0.00253916322314049</v>
      </c>
    </row>
    <row r="142" spans="1:31">
      <c r="A142">
        <v>9</v>
      </c>
      <c r="B142" s="7">
        <v>0</v>
      </c>
      <c r="C142" s="7">
        <v>1</v>
      </c>
      <c r="D142" s="7">
        <v>1</v>
      </c>
      <c r="E142" s="7">
        <v>0</v>
      </c>
      <c r="F142" s="7">
        <v>1</v>
      </c>
      <c r="G142" s="7">
        <v>0</v>
      </c>
      <c r="H142" s="7">
        <v>1</v>
      </c>
      <c r="I142" s="7">
        <v>0</v>
      </c>
      <c r="J142" s="7">
        <v>0</v>
      </c>
      <c r="K142" s="7"/>
      <c r="L142" s="7">
        <v>0</v>
      </c>
      <c r="M142" s="1">
        <f>SUM($B142:B142)</f>
        <v>0</v>
      </c>
      <c r="N142" s="1">
        <f>SUM($B142:C142)</f>
        <v>1</v>
      </c>
      <c r="O142" s="1">
        <f>SUM($B142:D142)</f>
        <v>2</v>
      </c>
      <c r="P142" s="1">
        <f>SUM($B142:E142)</f>
        <v>2</v>
      </c>
      <c r="Q142" s="1">
        <f>SUM($B142:F142)</f>
        <v>3</v>
      </c>
      <c r="R142" s="1">
        <f>SUM($B142:G142)</f>
        <v>3</v>
      </c>
      <c r="S142" s="1">
        <f>SUM($B142:H142)</f>
        <v>4</v>
      </c>
      <c r="T142" s="1">
        <f>SUM($B142:I142)</f>
        <v>4</v>
      </c>
      <c r="V142" s="5">
        <f>IF(B142=1,VLOOKUP(L142,$A$2:$C$6,2,FALSE),VLOOKUP(L142,$A$2:$C$6,3,FALSE))</f>
        <v>0.545454545454545</v>
      </c>
      <c r="W142" s="5">
        <f>IF(C142=1,VLOOKUP(M142,$A$2:$C$6,2,FALSE),VLOOKUP(M142,$A$2:$C$6,3,FALSE))</f>
        <v>0.454545454545455</v>
      </c>
      <c r="X142" s="5">
        <f>IF(D142=1,VLOOKUP(N142,$A$2:$C$6,2,FALSE),VLOOKUP(N142,$A$2:$C$6,3,FALSE))</f>
        <v>0.336363636363636</v>
      </c>
      <c r="Y142" s="5">
        <f>IF(E142=1,VLOOKUP(O142,$A$2:$C$6,2,FALSE),VLOOKUP(O142,$A$2:$C$6,3,FALSE))</f>
        <v>0.7</v>
      </c>
      <c r="Z142" s="5">
        <f>IF(F142=1,VLOOKUP(P142,$A$2:$C$6,2,FALSE),VLOOKUP(P142,$A$2:$C$6,3,FALSE))</f>
        <v>0.3</v>
      </c>
      <c r="AA142" s="5">
        <f>IF(G142=1,VLOOKUP(Q142,$A$2:$C$6,2,FALSE),VLOOKUP(Q142,$A$2:$C$6,3,FALSE))</f>
        <v>0.78</v>
      </c>
      <c r="AB142" s="5">
        <f>IF(H142=1,VLOOKUP(R142,$A$2:$C$6,2,FALSE),VLOOKUP(R142,$A$2:$C$6,3,FALSE))</f>
        <v>0.22</v>
      </c>
      <c r="AC142" s="5">
        <f>IF(I142=1,VLOOKUP(S142,$A$2:$C$6,2,FALSE),VLOOKUP(S142,$A$2:$C$6,3,FALSE))</f>
        <v>0.833333333333333</v>
      </c>
      <c r="AD142" s="5">
        <f>IF(J142=1,VLOOKUP(T142,$A$2:$C$6,2,FALSE),VLOOKUP(T142,$A$2:$C$6,3,FALSE))</f>
        <v>0.833333333333333</v>
      </c>
      <c r="AE142" s="10">
        <f t="shared" si="6"/>
        <v>0.00208698347107438</v>
      </c>
    </row>
    <row r="143" spans="1:31">
      <c r="A143">
        <v>9</v>
      </c>
      <c r="B143" s="7">
        <v>1</v>
      </c>
      <c r="C143" s="7">
        <v>0</v>
      </c>
      <c r="D143" s="7">
        <v>0</v>
      </c>
      <c r="E143" s="7">
        <v>1</v>
      </c>
      <c r="F143" s="7">
        <v>1</v>
      </c>
      <c r="G143" s="7">
        <v>0</v>
      </c>
      <c r="H143" s="7">
        <v>1</v>
      </c>
      <c r="I143" s="7">
        <v>0</v>
      </c>
      <c r="J143" s="7">
        <v>0</v>
      </c>
      <c r="K143" s="7"/>
      <c r="L143" s="7">
        <v>0</v>
      </c>
      <c r="M143" s="1">
        <f>SUM($B143:B143)</f>
        <v>1</v>
      </c>
      <c r="N143" s="1">
        <f>SUM($B143:C143)</f>
        <v>1</v>
      </c>
      <c r="O143" s="1">
        <f>SUM($B143:D143)</f>
        <v>1</v>
      </c>
      <c r="P143" s="1">
        <f>SUM($B143:E143)</f>
        <v>2</v>
      </c>
      <c r="Q143" s="1">
        <f>SUM($B143:F143)</f>
        <v>3</v>
      </c>
      <c r="R143" s="1">
        <f>SUM($B143:G143)</f>
        <v>3</v>
      </c>
      <c r="S143" s="1">
        <f>SUM($B143:H143)</f>
        <v>4</v>
      </c>
      <c r="T143" s="1">
        <f>SUM($B143:I143)</f>
        <v>4</v>
      </c>
      <c r="V143" s="5">
        <f>IF(B143=1,VLOOKUP(L143,$A$2:$C$6,2,FALSE),VLOOKUP(L143,$A$2:$C$6,3,FALSE))</f>
        <v>0.454545454545455</v>
      </c>
      <c r="W143" s="5">
        <f>IF(C143=1,VLOOKUP(M143,$A$2:$C$6,2,FALSE),VLOOKUP(M143,$A$2:$C$6,3,FALSE))</f>
        <v>0.663636363636364</v>
      </c>
      <c r="X143" s="5">
        <f>IF(D143=1,VLOOKUP(N143,$A$2:$C$6,2,FALSE),VLOOKUP(N143,$A$2:$C$6,3,FALSE))</f>
        <v>0.663636363636364</v>
      </c>
      <c r="Y143" s="5">
        <f>IF(E143=1,VLOOKUP(O143,$A$2:$C$6,2,FALSE),VLOOKUP(O143,$A$2:$C$6,3,FALSE))</f>
        <v>0.336363636363636</v>
      </c>
      <c r="Z143" s="5">
        <f>IF(F143=1,VLOOKUP(P143,$A$2:$C$6,2,FALSE),VLOOKUP(P143,$A$2:$C$6,3,FALSE))</f>
        <v>0.3</v>
      </c>
      <c r="AA143" s="5">
        <f>IF(G143=1,VLOOKUP(Q143,$A$2:$C$6,2,FALSE),VLOOKUP(Q143,$A$2:$C$6,3,FALSE))</f>
        <v>0.78</v>
      </c>
      <c r="AB143" s="5">
        <f>IF(H143=1,VLOOKUP(R143,$A$2:$C$6,2,FALSE),VLOOKUP(R143,$A$2:$C$6,3,FALSE))</f>
        <v>0.22</v>
      </c>
      <c r="AC143" s="5">
        <f>IF(I143=1,VLOOKUP(S143,$A$2:$C$6,2,FALSE),VLOOKUP(S143,$A$2:$C$6,3,FALSE))</f>
        <v>0.833333333333333</v>
      </c>
      <c r="AD143" s="5">
        <f>IF(J143=1,VLOOKUP(T143,$A$2:$C$6,2,FALSE),VLOOKUP(T143,$A$2:$C$6,3,FALSE))</f>
        <v>0.833333333333333</v>
      </c>
      <c r="AE143" s="10">
        <f t="shared" si="6"/>
        <v>0.00240725864012021</v>
      </c>
    </row>
    <row r="144" spans="1:31">
      <c r="A144">
        <v>9</v>
      </c>
      <c r="B144" s="7">
        <v>0</v>
      </c>
      <c r="C144" s="7">
        <v>1</v>
      </c>
      <c r="D144" s="7">
        <v>0</v>
      </c>
      <c r="E144" s="7">
        <v>1</v>
      </c>
      <c r="F144" s="7">
        <v>1</v>
      </c>
      <c r="G144" s="7">
        <v>0</v>
      </c>
      <c r="H144" s="7">
        <v>1</v>
      </c>
      <c r="I144" s="7">
        <v>0</v>
      </c>
      <c r="J144" s="7">
        <v>0</v>
      </c>
      <c r="K144" s="7"/>
      <c r="L144" s="7">
        <v>0</v>
      </c>
      <c r="M144" s="1">
        <f>SUM($B144:B144)</f>
        <v>0</v>
      </c>
      <c r="N144" s="1">
        <f>SUM($B144:C144)</f>
        <v>1</v>
      </c>
      <c r="O144" s="1">
        <f>SUM($B144:D144)</f>
        <v>1</v>
      </c>
      <c r="P144" s="1">
        <f>SUM($B144:E144)</f>
        <v>2</v>
      </c>
      <c r="Q144" s="1">
        <f>SUM($B144:F144)</f>
        <v>3</v>
      </c>
      <c r="R144" s="1">
        <f>SUM($B144:G144)</f>
        <v>3</v>
      </c>
      <c r="S144" s="1">
        <f>SUM($B144:H144)</f>
        <v>4</v>
      </c>
      <c r="T144" s="1">
        <f>SUM($B144:I144)</f>
        <v>4</v>
      </c>
      <c r="V144" s="5">
        <f>IF(B144=1,VLOOKUP(L144,$A$2:$C$6,2,FALSE),VLOOKUP(L144,$A$2:$C$6,3,FALSE))</f>
        <v>0.545454545454545</v>
      </c>
      <c r="W144" s="5">
        <f>IF(C144=1,VLOOKUP(M144,$A$2:$C$6,2,FALSE),VLOOKUP(M144,$A$2:$C$6,3,FALSE))</f>
        <v>0.454545454545455</v>
      </c>
      <c r="X144" s="5">
        <f>IF(D144=1,VLOOKUP(N144,$A$2:$C$6,2,FALSE),VLOOKUP(N144,$A$2:$C$6,3,FALSE))</f>
        <v>0.663636363636364</v>
      </c>
      <c r="Y144" s="5">
        <f>IF(E144=1,VLOOKUP(O144,$A$2:$C$6,2,FALSE),VLOOKUP(O144,$A$2:$C$6,3,FALSE))</f>
        <v>0.336363636363636</v>
      </c>
      <c r="Z144" s="5">
        <f>IF(F144=1,VLOOKUP(P144,$A$2:$C$6,2,FALSE),VLOOKUP(P144,$A$2:$C$6,3,FALSE))</f>
        <v>0.3</v>
      </c>
      <c r="AA144" s="5">
        <f>IF(G144=1,VLOOKUP(Q144,$A$2:$C$6,2,FALSE),VLOOKUP(Q144,$A$2:$C$6,3,FALSE))</f>
        <v>0.78</v>
      </c>
      <c r="AB144" s="5">
        <f>IF(H144=1,VLOOKUP(R144,$A$2:$C$6,2,FALSE),VLOOKUP(R144,$A$2:$C$6,3,FALSE))</f>
        <v>0.22</v>
      </c>
      <c r="AC144" s="5">
        <f>IF(I144=1,VLOOKUP(S144,$A$2:$C$6,2,FALSE),VLOOKUP(S144,$A$2:$C$6,3,FALSE))</f>
        <v>0.833333333333333</v>
      </c>
      <c r="AD144" s="5">
        <f>IF(J144=1,VLOOKUP(T144,$A$2:$C$6,2,FALSE),VLOOKUP(T144,$A$2:$C$6,3,FALSE))</f>
        <v>0.833333333333333</v>
      </c>
      <c r="AE144" s="10">
        <f t="shared" si="6"/>
        <v>0.00197856874530428</v>
      </c>
    </row>
    <row r="145" spans="1:31">
      <c r="A145">
        <v>9</v>
      </c>
      <c r="B145" s="7">
        <v>0</v>
      </c>
      <c r="C145" s="7">
        <v>0</v>
      </c>
      <c r="D145" s="7">
        <v>1</v>
      </c>
      <c r="E145" s="7">
        <v>1</v>
      </c>
      <c r="F145" s="7">
        <v>1</v>
      </c>
      <c r="G145" s="7">
        <v>0</v>
      </c>
      <c r="H145" s="7">
        <v>1</v>
      </c>
      <c r="I145" s="7">
        <v>0</v>
      </c>
      <c r="J145" s="7">
        <v>0</v>
      </c>
      <c r="K145" s="7"/>
      <c r="L145" s="7">
        <v>0</v>
      </c>
      <c r="M145" s="1">
        <f>SUM($B145:B145)</f>
        <v>0</v>
      </c>
      <c r="N145" s="1">
        <f>SUM($B145:C145)</f>
        <v>0</v>
      </c>
      <c r="O145" s="1">
        <f>SUM($B145:D145)</f>
        <v>1</v>
      </c>
      <c r="P145" s="1">
        <f>SUM($B145:E145)</f>
        <v>2</v>
      </c>
      <c r="Q145" s="1">
        <f>SUM($B145:F145)</f>
        <v>3</v>
      </c>
      <c r="R145" s="1">
        <f>SUM($B145:G145)</f>
        <v>3</v>
      </c>
      <c r="S145" s="1">
        <f>SUM($B145:H145)</f>
        <v>4</v>
      </c>
      <c r="T145" s="1">
        <f>SUM($B145:I145)</f>
        <v>4</v>
      </c>
      <c r="V145" s="5">
        <f>IF(B145=1,VLOOKUP(L145,$A$2:$C$6,2,FALSE),VLOOKUP(L145,$A$2:$C$6,3,FALSE))</f>
        <v>0.545454545454545</v>
      </c>
      <c r="W145" s="5">
        <f>IF(C145=1,VLOOKUP(M145,$A$2:$C$6,2,FALSE),VLOOKUP(M145,$A$2:$C$6,3,FALSE))</f>
        <v>0.545454545454545</v>
      </c>
      <c r="X145" s="5">
        <f>IF(D145=1,VLOOKUP(N145,$A$2:$C$6,2,FALSE),VLOOKUP(N145,$A$2:$C$6,3,FALSE))</f>
        <v>0.454545454545455</v>
      </c>
      <c r="Y145" s="5">
        <f>IF(E145=1,VLOOKUP(O145,$A$2:$C$6,2,FALSE),VLOOKUP(O145,$A$2:$C$6,3,FALSE))</f>
        <v>0.336363636363636</v>
      </c>
      <c r="Z145" s="5">
        <f>IF(F145=1,VLOOKUP(P145,$A$2:$C$6,2,FALSE),VLOOKUP(P145,$A$2:$C$6,3,FALSE))</f>
        <v>0.3</v>
      </c>
      <c r="AA145" s="5">
        <f>IF(G145=1,VLOOKUP(Q145,$A$2:$C$6,2,FALSE),VLOOKUP(Q145,$A$2:$C$6,3,FALSE))</f>
        <v>0.78</v>
      </c>
      <c r="AB145" s="5">
        <f>IF(H145=1,VLOOKUP(R145,$A$2:$C$6,2,FALSE),VLOOKUP(R145,$A$2:$C$6,3,FALSE))</f>
        <v>0.22</v>
      </c>
      <c r="AC145" s="5">
        <f>IF(I145=1,VLOOKUP(S145,$A$2:$C$6,2,FALSE),VLOOKUP(S145,$A$2:$C$6,3,FALSE))</f>
        <v>0.833333333333333</v>
      </c>
      <c r="AD145" s="5">
        <f>IF(J145=1,VLOOKUP(T145,$A$2:$C$6,2,FALSE),VLOOKUP(T145,$A$2:$C$6,3,FALSE))</f>
        <v>0.833333333333333</v>
      </c>
      <c r="AE145" s="10">
        <f t="shared" si="6"/>
        <v>0.00162622088655146</v>
      </c>
    </row>
    <row r="146" spans="1:31">
      <c r="A146">
        <v>9</v>
      </c>
      <c r="B146" s="7">
        <v>1</v>
      </c>
      <c r="C146" s="7">
        <v>1</v>
      </c>
      <c r="D146" s="7">
        <v>0</v>
      </c>
      <c r="E146" s="7">
        <v>0</v>
      </c>
      <c r="F146" s="7">
        <v>0</v>
      </c>
      <c r="G146" s="7">
        <v>1</v>
      </c>
      <c r="H146" s="7">
        <v>1</v>
      </c>
      <c r="I146" s="7">
        <v>0</v>
      </c>
      <c r="J146" s="7">
        <v>0</v>
      </c>
      <c r="K146" s="7"/>
      <c r="L146" s="7">
        <v>0</v>
      </c>
      <c r="M146" s="1">
        <f>SUM($B146:B146)</f>
        <v>1</v>
      </c>
      <c r="N146" s="1">
        <f>SUM($B146:C146)</f>
        <v>2</v>
      </c>
      <c r="O146" s="1">
        <f>SUM($B146:D146)</f>
        <v>2</v>
      </c>
      <c r="P146" s="1">
        <f>SUM($B146:E146)</f>
        <v>2</v>
      </c>
      <c r="Q146" s="1">
        <f>SUM($B146:F146)</f>
        <v>2</v>
      </c>
      <c r="R146" s="1">
        <f>SUM($B146:G146)</f>
        <v>3</v>
      </c>
      <c r="S146" s="1">
        <f>SUM($B146:H146)</f>
        <v>4</v>
      </c>
      <c r="T146" s="1">
        <f>SUM($B146:I146)</f>
        <v>4</v>
      </c>
      <c r="V146" s="5">
        <f>IF(B146=1,VLOOKUP(L146,$A$2:$C$6,2,FALSE),VLOOKUP(L146,$A$2:$C$6,3,FALSE))</f>
        <v>0.454545454545455</v>
      </c>
      <c r="W146" s="5">
        <f>IF(C146=1,VLOOKUP(M146,$A$2:$C$6,2,FALSE),VLOOKUP(M146,$A$2:$C$6,3,FALSE))</f>
        <v>0.336363636363636</v>
      </c>
      <c r="X146" s="5">
        <f>IF(D146=1,VLOOKUP(N146,$A$2:$C$6,2,FALSE),VLOOKUP(N146,$A$2:$C$6,3,FALSE))</f>
        <v>0.7</v>
      </c>
      <c r="Y146" s="5">
        <f>IF(E146=1,VLOOKUP(O146,$A$2:$C$6,2,FALSE),VLOOKUP(O146,$A$2:$C$6,3,FALSE))</f>
        <v>0.7</v>
      </c>
      <c r="Z146" s="5">
        <f>IF(F146=1,VLOOKUP(P146,$A$2:$C$6,2,FALSE),VLOOKUP(P146,$A$2:$C$6,3,FALSE))</f>
        <v>0.7</v>
      </c>
      <c r="AA146" s="5">
        <f>IF(G146=1,VLOOKUP(Q146,$A$2:$C$6,2,FALSE),VLOOKUP(Q146,$A$2:$C$6,3,FALSE))</f>
        <v>0.3</v>
      </c>
      <c r="AB146" s="5">
        <f>IF(H146=1,VLOOKUP(R146,$A$2:$C$6,2,FALSE),VLOOKUP(R146,$A$2:$C$6,3,FALSE))</f>
        <v>0.22</v>
      </c>
      <c r="AC146" s="5">
        <f>IF(I146=1,VLOOKUP(S146,$A$2:$C$6,2,FALSE),VLOOKUP(S146,$A$2:$C$6,3,FALSE))</f>
        <v>0.833333333333333</v>
      </c>
      <c r="AD146" s="5">
        <f>IF(J146=1,VLOOKUP(T146,$A$2:$C$6,2,FALSE),VLOOKUP(T146,$A$2:$C$6,3,FALSE))</f>
        <v>0.833333333333333</v>
      </c>
      <c r="AE146" s="10">
        <f t="shared" si="6"/>
        <v>0.00240359848484848</v>
      </c>
    </row>
    <row r="147" spans="1:31">
      <c r="A147">
        <v>9</v>
      </c>
      <c r="B147" s="7">
        <v>1</v>
      </c>
      <c r="C147" s="7">
        <v>0</v>
      </c>
      <c r="D147" s="7">
        <v>1</v>
      </c>
      <c r="E147" s="7">
        <v>0</v>
      </c>
      <c r="F147" s="7">
        <v>0</v>
      </c>
      <c r="G147" s="7">
        <v>1</v>
      </c>
      <c r="H147" s="7">
        <v>1</v>
      </c>
      <c r="I147" s="7">
        <v>0</v>
      </c>
      <c r="J147" s="7">
        <v>0</v>
      </c>
      <c r="K147" s="7"/>
      <c r="L147" s="7">
        <v>0</v>
      </c>
      <c r="M147" s="1">
        <f>SUM($B147:B147)</f>
        <v>1</v>
      </c>
      <c r="N147" s="1">
        <f>SUM($B147:C147)</f>
        <v>1</v>
      </c>
      <c r="O147" s="1">
        <f>SUM($B147:D147)</f>
        <v>2</v>
      </c>
      <c r="P147" s="1">
        <f>SUM($B147:E147)</f>
        <v>2</v>
      </c>
      <c r="Q147" s="1">
        <f>SUM($B147:F147)</f>
        <v>2</v>
      </c>
      <c r="R147" s="1">
        <f>SUM($B147:G147)</f>
        <v>3</v>
      </c>
      <c r="S147" s="1">
        <f>SUM($B147:H147)</f>
        <v>4</v>
      </c>
      <c r="T147" s="1">
        <f>SUM($B147:I147)</f>
        <v>4</v>
      </c>
      <c r="V147" s="5">
        <f>IF(B147=1,VLOOKUP(L147,$A$2:$C$6,2,FALSE),VLOOKUP(L147,$A$2:$C$6,3,FALSE))</f>
        <v>0.454545454545455</v>
      </c>
      <c r="W147" s="5">
        <f>IF(C147=1,VLOOKUP(M147,$A$2:$C$6,2,FALSE),VLOOKUP(M147,$A$2:$C$6,3,FALSE))</f>
        <v>0.663636363636364</v>
      </c>
      <c r="X147" s="5">
        <f>IF(D147=1,VLOOKUP(N147,$A$2:$C$6,2,FALSE),VLOOKUP(N147,$A$2:$C$6,3,FALSE))</f>
        <v>0.336363636363636</v>
      </c>
      <c r="Y147" s="5">
        <f>IF(E147=1,VLOOKUP(O147,$A$2:$C$6,2,FALSE),VLOOKUP(O147,$A$2:$C$6,3,FALSE))</f>
        <v>0.7</v>
      </c>
      <c r="Z147" s="5">
        <f>IF(F147=1,VLOOKUP(P147,$A$2:$C$6,2,FALSE),VLOOKUP(P147,$A$2:$C$6,3,FALSE))</f>
        <v>0.7</v>
      </c>
      <c r="AA147" s="5">
        <f>IF(G147=1,VLOOKUP(Q147,$A$2:$C$6,2,FALSE),VLOOKUP(Q147,$A$2:$C$6,3,FALSE))</f>
        <v>0.3</v>
      </c>
      <c r="AB147" s="5">
        <f>IF(H147=1,VLOOKUP(R147,$A$2:$C$6,2,FALSE),VLOOKUP(R147,$A$2:$C$6,3,FALSE))</f>
        <v>0.22</v>
      </c>
      <c r="AC147" s="5">
        <f>IF(I147=1,VLOOKUP(S147,$A$2:$C$6,2,FALSE),VLOOKUP(S147,$A$2:$C$6,3,FALSE))</f>
        <v>0.833333333333333</v>
      </c>
      <c r="AD147" s="5">
        <f>IF(J147=1,VLOOKUP(T147,$A$2:$C$6,2,FALSE),VLOOKUP(T147,$A$2:$C$6,3,FALSE))</f>
        <v>0.833333333333333</v>
      </c>
      <c r="AE147" s="10">
        <f t="shared" si="6"/>
        <v>0.00227873622589532</v>
      </c>
    </row>
    <row r="148" spans="1:31">
      <c r="A148">
        <v>9</v>
      </c>
      <c r="B148" s="7">
        <v>0</v>
      </c>
      <c r="C148" s="7">
        <v>1</v>
      </c>
      <c r="D148" s="7">
        <v>1</v>
      </c>
      <c r="E148" s="7">
        <v>0</v>
      </c>
      <c r="F148" s="7">
        <v>0</v>
      </c>
      <c r="G148" s="7">
        <v>1</v>
      </c>
      <c r="H148" s="7">
        <v>1</v>
      </c>
      <c r="I148" s="7">
        <v>0</v>
      </c>
      <c r="J148" s="7">
        <v>0</v>
      </c>
      <c r="K148" s="7"/>
      <c r="L148" s="7">
        <v>0</v>
      </c>
      <c r="M148" s="1">
        <f>SUM($B148:B148)</f>
        <v>0</v>
      </c>
      <c r="N148" s="1">
        <f>SUM($B148:C148)</f>
        <v>1</v>
      </c>
      <c r="O148" s="1">
        <f>SUM($B148:D148)</f>
        <v>2</v>
      </c>
      <c r="P148" s="1">
        <f>SUM($B148:E148)</f>
        <v>2</v>
      </c>
      <c r="Q148" s="1">
        <f>SUM($B148:F148)</f>
        <v>2</v>
      </c>
      <c r="R148" s="1">
        <f>SUM($B148:G148)</f>
        <v>3</v>
      </c>
      <c r="S148" s="1">
        <f>SUM($B148:H148)</f>
        <v>4</v>
      </c>
      <c r="T148" s="1">
        <f>SUM($B148:I148)</f>
        <v>4</v>
      </c>
      <c r="V148" s="5">
        <f>IF(B148=1,VLOOKUP(L148,$A$2:$C$6,2,FALSE),VLOOKUP(L148,$A$2:$C$6,3,FALSE))</f>
        <v>0.545454545454545</v>
      </c>
      <c r="W148" s="5">
        <f>IF(C148=1,VLOOKUP(M148,$A$2:$C$6,2,FALSE),VLOOKUP(M148,$A$2:$C$6,3,FALSE))</f>
        <v>0.454545454545455</v>
      </c>
      <c r="X148" s="5">
        <f>IF(D148=1,VLOOKUP(N148,$A$2:$C$6,2,FALSE),VLOOKUP(N148,$A$2:$C$6,3,FALSE))</f>
        <v>0.336363636363636</v>
      </c>
      <c r="Y148" s="5">
        <f>IF(E148=1,VLOOKUP(O148,$A$2:$C$6,2,FALSE),VLOOKUP(O148,$A$2:$C$6,3,FALSE))</f>
        <v>0.7</v>
      </c>
      <c r="Z148" s="5">
        <f>IF(F148=1,VLOOKUP(P148,$A$2:$C$6,2,FALSE),VLOOKUP(P148,$A$2:$C$6,3,FALSE))</f>
        <v>0.7</v>
      </c>
      <c r="AA148" s="5">
        <f>IF(G148=1,VLOOKUP(Q148,$A$2:$C$6,2,FALSE),VLOOKUP(Q148,$A$2:$C$6,3,FALSE))</f>
        <v>0.3</v>
      </c>
      <c r="AB148" s="5">
        <f>IF(H148=1,VLOOKUP(R148,$A$2:$C$6,2,FALSE),VLOOKUP(R148,$A$2:$C$6,3,FALSE))</f>
        <v>0.22</v>
      </c>
      <c r="AC148" s="5">
        <f>IF(I148=1,VLOOKUP(S148,$A$2:$C$6,2,FALSE),VLOOKUP(S148,$A$2:$C$6,3,FALSE))</f>
        <v>0.833333333333333</v>
      </c>
      <c r="AD148" s="5">
        <f>IF(J148=1,VLOOKUP(T148,$A$2:$C$6,2,FALSE),VLOOKUP(T148,$A$2:$C$6,3,FALSE))</f>
        <v>0.833333333333333</v>
      </c>
      <c r="AE148" s="10">
        <f t="shared" si="6"/>
        <v>0.00187293388429752</v>
      </c>
    </row>
    <row r="149" spans="1:31">
      <c r="A149">
        <v>9</v>
      </c>
      <c r="B149" s="7">
        <v>1</v>
      </c>
      <c r="C149" s="7">
        <v>0</v>
      </c>
      <c r="D149" s="7">
        <v>0</v>
      </c>
      <c r="E149" s="7">
        <v>1</v>
      </c>
      <c r="F149" s="7">
        <v>0</v>
      </c>
      <c r="G149" s="7">
        <v>1</v>
      </c>
      <c r="H149" s="7">
        <v>1</v>
      </c>
      <c r="I149" s="7">
        <v>0</v>
      </c>
      <c r="J149" s="7">
        <v>0</v>
      </c>
      <c r="K149" s="7"/>
      <c r="L149" s="7">
        <v>0</v>
      </c>
      <c r="M149" s="1">
        <f>SUM($B149:B149)</f>
        <v>1</v>
      </c>
      <c r="N149" s="1">
        <f>SUM($B149:C149)</f>
        <v>1</v>
      </c>
      <c r="O149" s="1">
        <f>SUM($B149:D149)</f>
        <v>1</v>
      </c>
      <c r="P149" s="1">
        <f>SUM($B149:E149)</f>
        <v>2</v>
      </c>
      <c r="Q149" s="1">
        <f>SUM($B149:F149)</f>
        <v>2</v>
      </c>
      <c r="R149" s="1">
        <f>SUM($B149:G149)</f>
        <v>3</v>
      </c>
      <c r="S149" s="1">
        <f>SUM($B149:H149)</f>
        <v>4</v>
      </c>
      <c r="T149" s="1">
        <f>SUM($B149:I149)</f>
        <v>4</v>
      </c>
      <c r="V149" s="5">
        <f>IF(B149=1,VLOOKUP(L149,$A$2:$C$6,2,FALSE),VLOOKUP(L149,$A$2:$C$6,3,FALSE))</f>
        <v>0.454545454545455</v>
      </c>
      <c r="W149" s="5">
        <f>IF(C149=1,VLOOKUP(M149,$A$2:$C$6,2,FALSE),VLOOKUP(M149,$A$2:$C$6,3,FALSE))</f>
        <v>0.663636363636364</v>
      </c>
      <c r="X149" s="5">
        <f>IF(D149=1,VLOOKUP(N149,$A$2:$C$6,2,FALSE),VLOOKUP(N149,$A$2:$C$6,3,FALSE))</f>
        <v>0.663636363636364</v>
      </c>
      <c r="Y149" s="5">
        <f>IF(E149=1,VLOOKUP(O149,$A$2:$C$6,2,FALSE),VLOOKUP(O149,$A$2:$C$6,3,FALSE))</f>
        <v>0.336363636363636</v>
      </c>
      <c r="Z149" s="5">
        <f>IF(F149=1,VLOOKUP(P149,$A$2:$C$6,2,FALSE),VLOOKUP(P149,$A$2:$C$6,3,FALSE))</f>
        <v>0.7</v>
      </c>
      <c r="AA149" s="5">
        <f>IF(G149=1,VLOOKUP(Q149,$A$2:$C$6,2,FALSE),VLOOKUP(Q149,$A$2:$C$6,3,FALSE))</f>
        <v>0.3</v>
      </c>
      <c r="AB149" s="5">
        <f>IF(H149=1,VLOOKUP(R149,$A$2:$C$6,2,FALSE),VLOOKUP(R149,$A$2:$C$6,3,FALSE))</f>
        <v>0.22</v>
      </c>
      <c r="AC149" s="5">
        <f>IF(I149=1,VLOOKUP(S149,$A$2:$C$6,2,FALSE),VLOOKUP(S149,$A$2:$C$6,3,FALSE))</f>
        <v>0.833333333333333</v>
      </c>
      <c r="AD149" s="5">
        <f>IF(J149=1,VLOOKUP(T149,$A$2:$C$6,2,FALSE),VLOOKUP(T149,$A$2:$C$6,3,FALSE))</f>
        <v>0.833333333333333</v>
      </c>
      <c r="AE149" s="10">
        <f t="shared" si="6"/>
        <v>0.0021603603180566</v>
      </c>
    </row>
    <row r="150" spans="1:31">
      <c r="A150">
        <v>9</v>
      </c>
      <c r="B150" s="7">
        <v>0</v>
      </c>
      <c r="C150" s="7">
        <v>1</v>
      </c>
      <c r="D150" s="7">
        <v>0</v>
      </c>
      <c r="E150" s="7">
        <v>1</v>
      </c>
      <c r="F150" s="7">
        <v>0</v>
      </c>
      <c r="G150" s="7">
        <v>1</v>
      </c>
      <c r="H150" s="7">
        <v>1</v>
      </c>
      <c r="I150" s="7">
        <v>0</v>
      </c>
      <c r="J150" s="7">
        <v>0</v>
      </c>
      <c r="K150" s="7"/>
      <c r="L150" s="7">
        <v>0</v>
      </c>
      <c r="M150" s="1">
        <f>SUM($B150:B150)</f>
        <v>0</v>
      </c>
      <c r="N150" s="1">
        <f>SUM($B150:C150)</f>
        <v>1</v>
      </c>
      <c r="O150" s="1">
        <f>SUM($B150:D150)</f>
        <v>1</v>
      </c>
      <c r="P150" s="1">
        <f>SUM($B150:E150)</f>
        <v>2</v>
      </c>
      <c r="Q150" s="1">
        <f>SUM($B150:F150)</f>
        <v>2</v>
      </c>
      <c r="R150" s="1">
        <f>SUM($B150:G150)</f>
        <v>3</v>
      </c>
      <c r="S150" s="1">
        <f>SUM($B150:H150)</f>
        <v>4</v>
      </c>
      <c r="T150" s="1">
        <f>SUM($B150:I150)</f>
        <v>4</v>
      </c>
      <c r="V150" s="5">
        <f>IF(B150=1,VLOOKUP(L150,$A$2:$C$6,2,FALSE),VLOOKUP(L150,$A$2:$C$6,3,FALSE))</f>
        <v>0.545454545454545</v>
      </c>
      <c r="W150" s="5">
        <f>IF(C150=1,VLOOKUP(M150,$A$2:$C$6,2,FALSE),VLOOKUP(M150,$A$2:$C$6,3,FALSE))</f>
        <v>0.454545454545455</v>
      </c>
      <c r="X150" s="5">
        <f>IF(D150=1,VLOOKUP(N150,$A$2:$C$6,2,FALSE),VLOOKUP(N150,$A$2:$C$6,3,FALSE))</f>
        <v>0.663636363636364</v>
      </c>
      <c r="Y150" s="5">
        <f>IF(E150=1,VLOOKUP(O150,$A$2:$C$6,2,FALSE),VLOOKUP(O150,$A$2:$C$6,3,FALSE))</f>
        <v>0.336363636363636</v>
      </c>
      <c r="Z150" s="5">
        <f>IF(F150=1,VLOOKUP(P150,$A$2:$C$6,2,FALSE),VLOOKUP(P150,$A$2:$C$6,3,FALSE))</f>
        <v>0.7</v>
      </c>
      <c r="AA150" s="5">
        <f>IF(G150=1,VLOOKUP(Q150,$A$2:$C$6,2,FALSE),VLOOKUP(Q150,$A$2:$C$6,3,FALSE))</f>
        <v>0.3</v>
      </c>
      <c r="AB150" s="5">
        <f>IF(H150=1,VLOOKUP(R150,$A$2:$C$6,2,FALSE),VLOOKUP(R150,$A$2:$C$6,3,FALSE))</f>
        <v>0.22</v>
      </c>
      <c r="AC150" s="5">
        <f>IF(I150=1,VLOOKUP(S150,$A$2:$C$6,2,FALSE),VLOOKUP(S150,$A$2:$C$6,3,FALSE))</f>
        <v>0.833333333333333</v>
      </c>
      <c r="AD150" s="5">
        <f>IF(J150=1,VLOOKUP(T150,$A$2:$C$6,2,FALSE),VLOOKUP(T150,$A$2:$C$6,3,FALSE))</f>
        <v>0.833333333333333</v>
      </c>
      <c r="AE150" s="10">
        <f t="shared" si="6"/>
        <v>0.00177563861758076</v>
      </c>
    </row>
    <row r="151" spans="1:31">
      <c r="A151">
        <v>9</v>
      </c>
      <c r="B151" s="7">
        <v>0</v>
      </c>
      <c r="C151" s="7">
        <v>0</v>
      </c>
      <c r="D151" s="7">
        <v>1</v>
      </c>
      <c r="E151" s="7">
        <v>1</v>
      </c>
      <c r="F151" s="7">
        <v>0</v>
      </c>
      <c r="G151" s="7">
        <v>1</v>
      </c>
      <c r="H151" s="7">
        <v>1</v>
      </c>
      <c r="I151" s="7">
        <v>0</v>
      </c>
      <c r="J151" s="7">
        <v>0</v>
      </c>
      <c r="K151" s="7"/>
      <c r="L151" s="7">
        <v>0</v>
      </c>
      <c r="M151" s="1">
        <f>SUM($B151:B151)</f>
        <v>0</v>
      </c>
      <c r="N151" s="1">
        <f>SUM($B151:C151)</f>
        <v>0</v>
      </c>
      <c r="O151" s="1">
        <f>SUM($B151:D151)</f>
        <v>1</v>
      </c>
      <c r="P151" s="1">
        <f>SUM($B151:E151)</f>
        <v>2</v>
      </c>
      <c r="Q151" s="1">
        <f>SUM($B151:F151)</f>
        <v>2</v>
      </c>
      <c r="R151" s="1">
        <f>SUM($B151:G151)</f>
        <v>3</v>
      </c>
      <c r="S151" s="1">
        <f>SUM($B151:H151)</f>
        <v>4</v>
      </c>
      <c r="T151" s="1">
        <f>SUM($B151:I151)</f>
        <v>4</v>
      </c>
      <c r="V151" s="5">
        <f>IF(B151=1,VLOOKUP(L151,$A$2:$C$6,2,FALSE),VLOOKUP(L151,$A$2:$C$6,3,FALSE))</f>
        <v>0.545454545454545</v>
      </c>
      <c r="W151" s="5">
        <f>IF(C151=1,VLOOKUP(M151,$A$2:$C$6,2,FALSE),VLOOKUP(M151,$A$2:$C$6,3,FALSE))</f>
        <v>0.545454545454545</v>
      </c>
      <c r="X151" s="5">
        <f>IF(D151=1,VLOOKUP(N151,$A$2:$C$6,2,FALSE),VLOOKUP(N151,$A$2:$C$6,3,FALSE))</f>
        <v>0.454545454545455</v>
      </c>
      <c r="Y151" s="5">
        <f>IF(E151=1,VLOOKUP(O151,$A$2:$C$6,2,FALSE),VLOOKUP(O151,$A$2:$C$6,3,FALSE))</f>
        <v>0.336363636363636</v>
      </c>
      <c r="Z151" s="5">
        <f>IF(F151=1,VLOOKUP(P151,$A$2:$C$6,2,FALSE),VLOOKUP(P151,$A$2:$C$6,3,FALSE))</f>
        <v>0.7</v>
      </c>
      <c r="AA151" s="5">
        <f>IF(G151=1,VLOOKUP(Q151,$A$2:$C$6,2,FALSE),VLOOKUP(Q151,$A$2:$C$6,3,FALSE))</f>
        <v>0.3</v>
      </c>
      <c r="AB151" s="5">
        <f>IF(H151=1,VLOOKUP(R151,$A$2:$C$6,2,FALSE),VLOOKUP(R151,$A$2:$C$6,3,FALSE))</f>
        <v>0.22</v>
      </c>
      <c r="AC151" s="5">
        <f>IF(I151=1,VLOOKUP(S151,$A$2:$C$6,2,FALSE),VLOOKUP(S151,$A$2:$C$6,3,FALSE))</f>
        <v>0.833333333333333</v>
      </c>
      <c r="AD151" s="5">
        <f>IF(J151=1,VLOOKUP(T151,$A$2:$C$6,2,FALSE),VLOOKUP(T151,$A$2:$C$6,3,FALSE))</f>
        <v>0.833333333333333</v>
      </c>
      <c r="AE151" s="10">
        <f t="shared" si="6"/>
        <v>0.00145942900075131</v>
      </c>
    </row>
    <row r="152" spans="1:31">
      <c r="A152">
        <v>9</v>
      </c>
      <c r="B152" s="7">
        <v>1</v>
      </c>
      <c r="C152" s="7">
        <v>0</v>
      </c>
      <c r="D152" s="7">
        <v>0</v>
      </c>
      <c r="E152" s="7">
        <v>0</v>
      </c>
      <c r="F152" s="7">
        <v>1</v>
      </c>
      <c r="G152" s="7">
        <v>1</v>
      </c>
      <c r="H152" s="7">
        <v>1</v>
      </c>
      <c r="I152" s="7">
        <v>0</v>
      </c>
      <c r="J152" s="7">
        <v>0</v>
      </c>
      <c r="K152" s="7"/>
      <c r="L152" s="7">
        <v>0</v>
      </c>
      <c r="M152" s="1">
        <f>SUM($B152:B152)</f>
        <v>1</v>
      </c>
      <c r="N152" s="1">
        <f>SUM($B152:C152)</f>
        <v>1</v>
      </c>
      <c r="O152" s="1">
        <f>SUM($B152:D152)</f>
        <v>1</v>
      </c>
      <c r="P152" s="1">
        <f>SUM($B152:E152)</f>
        <v>1</v>
      </c>
      <c r="Q152" s="1">
        <f>SUM($B152:F152)</f>
        <v>2</v>
      </c>
      <c r="R152" s="1">
        <f>SUM($B152:G152)</f>
        <v>3</v>
      </c>
      <c r="S152" s="1">
        <f>SUM($B152:H152)</f>
        <v>4</v>
      </c>
      <c r="T152" s="1">
        <f>SUM($B152:I152)</f>
        <v>4</v>
      </c>
      <c r="V152" s="5">
        <f>IF(B152=1,VLOOKUP(L152,$A$2:$C$6,2,FALSE),VLOOKUP(L152,$A$2:$C$6,3,FALSE))</f>
        <v>0.454545454545455</v>
      </c>
      <c r="W152" s="5">
        <f>IF(C152=1,VLOOKUP(M152,$A$2:$C$6,2,FALSE),VLOOKUP(M152,$A$2:$C$6,3,FALSE))</f>
        <v>0.663636363636364</v>
      </c>
      <c r="X152" s="5">
        <f>IF(D152=1,VLOOKUP(N152,$A$2:$C$6,2,FALSE),VLOOKUP(N152,$A$2:$C$6,3,FALSE))</f>
        <v>0.663636363636364</v>
      </c>
      <c r="Y152" s="5">
        <f>IF(E152=1,VLOOKUP(O152,$A$2:$C$6,2,FALSE),VLOOKUP(O152,$A$2:$C$6,3,FALSE))</f>
        <v>0.663636363636364</v>
      </c>
      <c r="Z152" s="5">
        <f>IF(F152=1,VLOOKUP(P152,$A$2:$C$6,2,FALSE),VLOOKUP(P152,$A$2:$C$6,3,FALSE))</f>
        <v>0.336363636363636</v>
      </c>
      <c r="AA152" s="5">
        <f>IF(G152=1,VLOOKUP(Q152,$A$2:$C$6,2,FALSE),VLOOKUP(Q152,$A$2:$C$6,3,FALSE))</f>
        <v>0.3</v>
      </c>
      <c r="AB152" s="5">
        <f>IF(H152=1,VLOOKUP(R152,$A$2:$C$6,2,FALSE),VLOOKUP(R152,$A$2:$C$6,3,FALSE))</f>
        <v>0.22</v>
      </c>
      <c r="AC152" s="5">
        <f>IF(I152=1,VLOOKUP(S152,$A$2:$C$6,2,FALSE),VLOOKUP(S152,$A$2:$C$6,3,FALSE))</f>
        <v>0.833333333333333</v>
      </c>
      <c r="AD152" s="5">
        <f>IF(J152=1,VLOOKUP(T152,$A$2:$C$6,2,FALSE),VLOOKUP(T152,$A$2:$C$6,3,FALSE))</f>
        <v>0.833333333333333</v>
      </c>
      <c r="AE152" s="10">
        <f t="shared" si="6"/>
        <v>0.00204813380802769</v>
      </c>
    </row>
    <row r="153" spans="1:31">
      <c r="A153">
        <v>9</v>
      </c>
      <c r="B153" s="7">
        <v>0</v>
      </c>
      <c r="C153" s="7">
        <v>1</v>
      </c>
      <c r="D153" s="7">
        <v>0</v>
      </c>
      <c r="E153" s="7">
        <v>0</v>
      </c>
      <c r="F153" s="7">
        <v>1</v>
      </c>
      <c r="G153" s="7">
        <v>1</v>
      </c>
      <c r="H153" s="7">
        <v>1</v>
      </c>
      <c r="I153" s="7">
        <v>0</v>
      </c>
      <c r="J153" s="7">
        <v>0</v>
      </c>
      <c r="K153" s="7"/>
      <c r="L153" s="7">
        <v>0</v>
      </c>
      <c r="M153" s="1">
        <f>SUM($B153:B153)</f>
        <v>0</v>
      </c>
      <c r="N153" s="1">
        <f>SUM($B153:C153)</f>
        <v>1</v>
      </c>
      <c r="O153" s="1">
        <f>SUM($B153:D153)</f>
        <v>1</v>
      </c>
      <c r="P153" s="1">
        <f>SUM($B153:E153)</f>
        <v>1</v>
      </c>
      <c r="Q153" s="1">
        <f>SUM($B153:F153)</f>
        <v>2</v>
      </c>
      <c r="R153" s="1">
        <f>SUM($B153:G153)</f>
        <v>3</v>
      </c>
      <c r="S153" s="1">
        <f>SUM($B153:H153)</f>
        <v>4</v>
      </c>
      <c r="T153" s="1">
        <f>SUM($B153:I153)</f>
        <v>4</v>
      </c>
      <c r="V153" s="5">
        <f>IF(B153=1,VLOOKUP(L153,$A$2:$C$6,2,FALSE),VLOOKUP(L153,$A$2:$C$6,3,FALSE))</f>
        <v>0.545454545454545</v>
      </c>
      <c r="W153" s="5">
        <f>IF(C153=1,VLOOKUP(M153,$A$2:$C$6,2,FALSE),VLOOKUP(M153,$A$2:$C$6,3,FALSE))</f>
        <v>0.454545454545455</v>
      </c>
      <c r="X153" s="5">
        <f>IF(D153=1,VLOOKUP(N153,$A$2:$C$6,2,FALSE),VLOOKUP(N153,$A$2:$C$6,3,FALSE))</f>
        <v>0.663636363636364</v>
      </c>
      <c r="Y153" s="5">
        <f>IF(E153=1,VLOOKUP(O153,$A$2:$C$6,2,FALSE),VLOOKUP(O153,$A$2:$C$6,3,FALSE))</f>
        <v>0.663636363636364</v>
      </c>
      <c r="Z153" s="5">
        <f>IF(F153=1,VLOOKUP(P153,$A$2:$C$6,2,FALSE),VLOOKUP(P153,$A$2:$C$6,3,FALSE))</f>
        <v>0.336363636363636</v>
      </c>
      <c r="AA153" s="5">
        <f>IF(G153=1,VLOOKUP(Q153,$A$2:$C$6,2,FALSE),VLOOKUP(Q153,$A$2:$C$6,3,FALSE))</f>
        <v>0.3</v>
      </c>
      <c r="AB153" s="5">
        <f>IF(H153=1,VLOOKUP(R153,$A$2:$C$6,2,FALSE),VLOOKUP(R153,$A$2:$C$6,3,FALSE))</f>
        <v>0.22</v>
      </c>
      <c r="AC153" s="5">
        <f>IF(I153=1,VLOOKUP(S153,$A$2:$C$6,2,FALSE),VLOOKUP(S153,$A$2:$C$6,3,FALSE))</f>
        <v>0.833333333333333</v>
      </c>
      <c r="AD153" s="5">
        <f>IF(J153=1,VLOOKUP(T153,$A$2:$C$6,2,FALSE),VLOOKUP(T153,$A$2:$C$6,3,FALSE))</f>
        <v>0.833333333333333</v>
      </c>
      <c r="AE153" s="10">
        <f t="shared" si="6"/>
        <v>0.00168339765043371</v>
      </c>
    </row>
    <row r="154" spans="1:31">
      <c r="A154">
        <v>9</v>
      </c>
      <c r="B154" s="7">
        <v>0</v>
      </c>
      <c r="C154" s="7">
        <v>0</v>
      </c>
      <c r="D154" s="7">
        <v>1</v>
      </c>
      <c r="E154" s="7">
        <v>0</v>
      </c>
      <c r="F154" s="7">
        <v>1</v>
      </c>
      <c r="G154" s="7">
        <v>1</v>
      </c>
      <c r="H154" s="7">
        <v>1</v>
      </c>
      <c r="I154" s="7">
        <v>0</v>
      </c>
      <c r="J154" s="7">
        <v>0</v>
      </c>
      <c r="K154" s="7"/>
      <c r="L154" s="7">
        <v>0</v>
      </c>
      <c r="M154" s="1">
        <f>SUM($B154:B154)</f>
        <v>0</v>
      </c>
      <c r="N154" s="1">
        <f>SUM($B154:C154)</f>
        <v>0</v>
      </c>
      <c r="O154" s="1">
        <f>SUM($B154:D154)</f>
        <v>1</v>
      </c>
      <c r="P154" s="1">
        <f>SUM($B154:E154)</f>
        <v>1</v>
      </c>
      <c r="Q154" s="1">
        <f>SUM($B154:F154)</f>
        <v>2</v>
      </c>
      <c r="R154" s="1">
        <f>SUM($B154:G154)</f>
        <v>3</v>
      </c>
      <c r="S154" s="1">
        <f>SUM($B154:H154)</f>
        <v>4</v>
      </c>
      <c r="T154" s="1">
        <f>SUM($B154:I154)</f>
        <v>4</v>
      </c>
      <c r="V154" s="5">
        <f>IF(B154=1,VLOOKUP(L154,$A$2:$C$6,2,FALSE),VLOOKUP(L154,$A$2:$C$6,3,FALSE))</f>
        <v>0.545454545454545</v>
      </c>
      <c r="W154" s="5">
        <f>IF(C154=1,VLOOKUP(M154,$A$2:$C$6,2,FALSE),VLOOKUP(M154,$A$2:$C$6,3,FALSE))</f>
        <v>0.545454545454545</v>
      </c>
      <c r="X154" s="5">
        <f>IF(D154=1,VLOOKUP(N154,$A$2:$C$6,2,FALSE),VLOOKUP(N154,$A$2:$C$6,3,FALSE))</f>
        <v>0.454545454545455</v>
      </c>
      <c r="Y154" s="5">
        <f>IF(E154=1,VLOOKUP(O154,$A$2:$C$6,2,FALSE),VLOOKUP(O154,$A$2:$C$6,3,FALSE))</f>
        <v>0.663636363636364</v>
      </c>
      <c r="Z154" s="5">
        <f>IF(F154=1,VLOOKUP(P154,$A$2:$C$6,2,FALSE),VLOOKUP(P154,$A$2:$C$6,3,FALSE))</f>
        <v>0.336363636363636</v>
      </c>
      <c r="AA154" s="5">
        <f>IF(G154=1,VLOOKUP(Q154,$A$2:$C$6,2,FALSE),VLOOKUP(Q154,$A$2:$C$6,3,FALSE))</f>
        <v>0.3</v>
      </c>
      <c r="AB154" s="5">
        <f>IF(H154=1,VLOOKUP(R154,$A$2:$C$6,2,FALSE),VLOOKUP(R154,$A$2:$C$6,3,FALSE))</f>
        <v>0.22</v>
      </c>
      <c r="AC154" s="5">
        <f>IF(I154=1,VLOOKUP(S154,$A$2:$C$6,2,FALSE),VLOOKUP(S154,$A$2:$C$6,3,FALSE))</f>
        <v>0.833333333333333</v>
      </c>
      <c r="AD154" s="5">
        <f>IF(J154=1,VLOOKUP(T154,$A$2:$C$6,2,FALSE),VLOOKUP(T154,$A$2:$C$6,3,FALSE))</f>
        <v>0.833333333333333</v>
      </c>
      <c r="AE154" s="10">
        <f t="shared" si="6"/>
        <v>0.00138361450720579</v>
      </c>
    </row>
    <row r="155" spans="1:31">
      <c r="A155">
        <v>9</v>
      </c>
      <c r="B155" s="7">
        <v>0</v>
      </c>
      <c r="C155" s="7">
        <v>0</v>
      </c>
      <c r="D155" s="7">
        <v>0</v>
      </c>
      <c r="E155" s="7">
        <v>1</v>
      </c>
      <c r="F155" s="7">
        <v>1</v>
      </c>
      <c r="G155" s="7">
        <v>1</v>
      </c>
      <c r="H155" s="7">
        <v>1</v>
      </c>
      <c r="I155" s="7">
        <v>0</v>
      </c>
      <c r="J155" s="7">
        <v>0</v>
      </c>
      <c r="K155" s="7"/>
      <c r="L155" s="7">
        <v>0</v>
      </c>
      <c r="M155" s="1">
        <f>SUM($B155:B155)</f>
        <v>0</v>
      </c>
      <c r="N155" s="1">
        <f>SUM($B155:C155)</f>
        <v>0</v>
      </c>
      <c r="O155" s="1">
        <f>SUM($B155:D155)</f>
        <v>0</v>
      </c>
      <c r="P155" s="1">
        <f>SUM($B155:E155)</f>
        <v>1</v>
      </c>
      <c r="Q155" s="1">
        <f>SUM($B155:F155)</f>
        <v>2</v>
      </c>
      <c r="R155" s="1">
        <f>SUM($B155:G155)</f>
        <v>3</v>
      </c>
      <c r="S155" s="1">
        <f>SUM($B155:H155)</f>
        <v>4</v>
      </c>
      <c r="T155" s="1">
        <f>SUM($B155:I155)</f>
        <v>4</v>
      </c>
      <c r="V155" s="5">
        <f>IF(B155=1,VLOOKUP(L155,$A$2:$C$6,2,FALSE),VLOOKUP(L155,$A$2:$C$6,3,FALSE))</f>
        <v>0.545454545454545</v>
      </c>
      <c r="W155" s="5">
        <f>IF(C155=1,VLOOKUP(M155,$A$2:$C$6,2,FALSE),VLOOKUP(M155,$A$2:$C$6,3,FALSE))</f>
        <v>0.545454545454545</v>
      </c>
      <c r="X155" s="5">
        <f>IF(D155=1,VLOOKUP(N155,$A$2:$C$6,2,FALSE),VLOOKUP(N155,$A$2:$C$6,3,FALSE))</f>
        <v>0.545454545454545</v>
      </c>
      <c r="Y155" s="5">
        <f>IF(E155=1,VLOOKUP(O155,$A$2:$C$6,2,FALSE),VLOOKUP(O155,$A$2:$C$6,3,FALSE))</f>
        <v>0.454545454545455</v>
      </c>
      <c r="Z155" s="5">
        <f>IF(F155=1,VLOOKUP(P155,$A$2:$C$6,2,FALSE),VLOOKUP(P155,$A$2:$C$6,3,FALSE))</f>
        <v>0.336363636363636</v>
      </c>
      <c r="AA155" s="5">
        <f>IF(G155=1,VLOOKUP(Q155,$A$2:$C$6,2,FALSE),VLOOKUP(Q155,$A$2:$C$6,3,FALSE))</f>
        <v>0.3</v>
      </c>
      <c r="AB155" s="5">
        <f>IF(H155=1,VLOOKUP(R155,$A$2:$C$6,2,FALSE),VLOOKUP(R155,$A$2:$C$6,3,FALSE))</f>
        <v>0.22</v>
      </c>
      <c r="AC155" s="5">
        <f>IF(I155=1,VLOOKUP(S155,$A$2:$C$6,2,FALSE),VLOOKUP(S155,$A$2:$C$6,3,FALSE))</f>
        <v>0.833333333333333</v>
      </c>
      <c r="AD155" s="5">
        <f>IF(J155=1,VLOOKUP(T155,$A$2:$C$6,2,FALSE),VLOOKUP(T155,$A$2:$C$6,3,FALSE))</f>
        <v>0.833333333333333</v>
      </c>
      <c r="AE155" s="10">
        <f t="shared" si="6"/>
        <v>0.00113721740318284</v>
      </c>
    </row>
    <row r="156" spans="1:31">
      <c r="A156">
        <v>9</v>
      </c>
      <c r="B156" s="7">
        <v>1</v>
      </c>
      <c r="C156" s="7">
        <v>1</v>
      </c>
      <c r="D156" s="7">
        <v>1</v>
      </c>
      <c r="E156" s="7">
        <v>0</v>
      </c>
      <c r="F156" s="7">
        <v>0</v>
      </c>
      <c r="G156" s="7">
        <v>0</v>
      </c>
      <c r="H156" s="7">
        <v>0</v>
      </c>
      <c r="I156" s="7">
        <v>1</v>
      </c>
      <c r="J156" s="7">
        <v>0</v>
      </c>
      <c r="K156" s="7"/>
      <c r="L156" s="7">
        <v>0</v>
      </c>
      <c r="M156" s="1">
        <f>SUM($B156:B156)</f>
        <v>1</v>
      </c>
      <c r="N156" s="1">
        <f>SUM($B156:C156)</f>
        <v>2</v>
      </c>
      <c r="O156" s="1">
        <f>SUM($B156:D156)</f>
        <v>3</v>
      </c>
      <c r="P156" s="1">
        <f>SUM($B156:E156)</f>
        <v>3</v>
      </c>
      <c r="Q156" s="1">
        <f>SUM($B156:F156)</f>
        <v>3</v>
      </c>
      <c r="R156" s="1">
        <f>SUM($B156:G156)</f>
        <v>3</v>
      </c>
      <c r="S156" s="1">
        <f>SUM($B156:H156)</f>
        <v>3</v>
      </c>
      <c r="T156" s="1">
        <f>SUM($B156:I156)</f>
        <v>4</v>
      </c>
      <c r="V156" s="5">
        <f>IF(B156=1,VLOOKUP(L156,$A$2:$C$6,2,FALSE),VLOOKUP(L156,$A$2:$C$6,3,FALSE))</f>
        <v>0.454545454545455</v>
      </c>
      <c r="W156" s="5">
        <f>IF(C156=1,VLOOKUP(M156,$A$2:$C$6,2,FALSE),VLOOKUP(M156,$A$2:$C$6,3,FALSE))</f>
        <v>0.336363636363636</v>
      </c>
      <c r="X156" s="5">
        <f>IF(D156=1,VLOOKUP(N156,$A$2:$C$6,2,FALSE),VLOOKUP(N156,$A$2:$C$6,3,FALSE))</f>
        <v>0.3</v>
      </c>
      <c r="Y156" s="5">
        <f>IF(E156=1,VLOOKUP(O156,$A$2:$C$6,2,FALSE),VLOOKUP(O156,$A$2:$C$6,3,FALSE))</f>
        <v>0.78</v>
      </c>
      <c r="Z156" s="5">
        <f>IF(F156=1,VLOOKUP(P156,$A$2:$C$6,2,FALSE),VLOOKUP(P156,$A$2:$C$6,3,FALSE))</f>
        <v>0.78</v>
      </c>
      <c r="AA156" s="5">
        <f>IF(G156=1,VLOOKUP(Q156,$A$2:$C$6,2,FALSE),VLOOKUP(Q156,$A$2:$C$6,3,FALSE))</f>
        <v>0.78</v>
      </c>
      <c r="AB156" s="5">
        <f>IF(H156=1,VLOOKUP(R156,$A$2:$C$6,2,FALSE),VLOOKUP(R156,$A$2:$C$6,3,FALSE))</f>
        <v>0.78</v>
      </c>
      <c r="AC156" s="5">
        <f>IF(I156=1,VLOOKUP(S156,$A$2:$C$6,2,FALSE),VLOOKUP(S156,$A$2:$C$6,3,FALSE))</f>
        <v>0.22</v>
      </c>
      <c r="AD156" s="5">
        <f>IF(J156=1,VLOOKUP(T156,$A$2:$C$6,2,FALSE),VLOOKUP(T156,$A$2:$C$6,3,FALSE))</f>
        <v>0.833333333333333</v>
      </c>
      <c r="AE156" s="10">
        <f t="shared" si="6"/>
        <v>0.00311262970909091</v>
      </c>
    </row>
    <row r="157" spans="1:31">
      <c r="A157">
        <v>9</v>
      </c>
      <c r="B157" s="7">
        <v>1</v>
      </c>
      <c r="C157" s="7">
        <v>1</v>
      </c>
      <c r="D157" s="7">
        <v>0</v>
      </c>
      <c r="E157" s="7">
        <v>1</v>
      </c>
      <c r="F157" s="7">
        <v>0</v>
      </c>
      <c r="G157" s="7">
        <v>0</v>
      </c>
      <c r="H157" s="7">
        <v>0</v>
      </c>
      <c r="I157" s="7">
        <v>1</v>
      </c>
      <c r="J157" s="7">
        <v>0</v>
      </c>
      <c r="K157" s="7"/>
      <c r="L157" s="7">
        <v>0</v>
      </c>
      <c r="M157" s="1">
        <f>SUM($B157:B157)</f>
        <v>1</v>
      </c>
      <c r="N157" s="1">
        <f>SUM($B157:C157)</f>
        <v>2</v>
      </c>
      <c r="O157" s="1">
        <f>SUM($B157:D157)</f>
        <v>2</v>
      </c>
      <c r="P157" s="1">
        <f>SUM($B157:E157)</f>
        <v>3</v>
      </c>
      <c r="Q157" s="1">
        <f>SUM($B157:F157)</f>
        <v>3</v>
      </c>
      <c r="R157" s="1">
        <f>SUM($B157:G157)</f>
        <v>3</v>
      </c>
      <c r="S157" s="1">
        <f>SUM($B157:H157)</f>
        <v>3</v>
      </c>
      <c r="T157" s="1">
        <f>SUM($B157:I157)</f>
        <v>4</v>
      </c>
      <c r="V157" s="5">
        <f>IF(B157=1,VLOOKUP(L157,$A$2:$C$6,2,FALSE),VLOOKUP(L157,$A$2:$C$6,3,FALSE))</f>
        <v>0.454545454545455</v>
      </c>
      <c r="W157" s="5">
        <f>IF(C157=1,VLOOKUP(M157,$A$2:$C$6,2,FALSE),VLOOKUP(M157,$A$2:$C$6,3,FALSE))</f>
        <v>0.336363636363636</v>
      </c>
      <c r="X157" s="5">
        <f>IF(D157=1,VLOOKUP(N157,$A$2:$C$6,2,FALSE),VLOOKUP(N157,$A$2:$C$6,3,FALSE))</f>
        <v>0.7</v>
      </c>
      <c r="Y157" s="5">
        <f>IF(E157=1,VLOOKUP(O157,$A$2:$C$6,2,FALSE),VLOOKUP(O157,$A$2:$C$6,3,FALSE))</f>
        <v>0.3</v>
      </c>
      <c r="Z157" s="5">
        <f>IF(F157=1,VLOOKUP(P157,$A$2:$C$6,2,FALSE),VLOOKUP(P157,$A$2:$C$6,3,FALSE))</f>
        <v>0.78</v>
      </c>
      <c r="AA157" s="5">
        <f>IF(G157=1,VLOOKUP(Q157,$A$2:$C$6,2,FALSE),VLOOKUP(Q157,$A$2:$C$6,3,FALSE))</f>
        <v>0.78</v>
      </c>
      <c r="AB157" s="5">
        <f>IF(H157=1,VLOOKUP(R157,$A$2:$C$6,2,FALSE),VLOOKUP(R157,$A$2:$C$6,3,FALSE))</f>
        <v>0.78</v>
      </c>
      <c r="AC157" s="5">
        <f>IF(I157=1,VLOOKUP(S157,$A$2:$C$6,2,FALSE),VLOOKUP(S157,$A$2:$C$6,3,FALSE))</f>
        <v>0.22</v>
      </c>
      <c r="AD157" s="5">
        <f>IF(J157=1,VLOOKUP(T157,$A$2:$C$6,2,FALSE),VLOOKUP(T157,$A$2:$C$6,3,FALSE))</f>
        <v>0.833333333333333</v>
      </c>
      <c r="AE157" s="10">
        <f t="shared" si="6"/>
        <v>0.00279338563636364</v>
      </c>
    </row>
    <row r="158" spans="1:31">
      <c r="A158">
        <v>9</v>
      </c>
      <c r="B158" s="7">
        <v>1</v>
      </c>
      <c r="C158" s="7">
        <v>0</v>
      </c>
      <c r="D158" s="7">
        <v>1</v>
      </c>
      <c r="E158" s="7">
        <v>1</v>
      </c>
      <c r="F158" s="7">
        <v>0</v>
      </c>
      <c r="G158" s="7">
        <v>0</v>
      </c>
      <c r="H158" s="7">
        <v>0</v>
      </c>
      <c r="I158" s="7">
        <v>1</v>
      </c>
      <c r="J158" s="7">
        <v>0</v>
      </c>
      <c r="K158" s="7"/>
      <c r="L158" s="7">
        <v>0</v>
      </c>
      <c r="M158" s="1">
        <f>SUM($B158:B158)</f>
        <v>1</v>
      </c>
      <c r="N158" s="1">
        <f>SUM($B158:C158)</f>
        <v>1</v>
      </c>
      <c r="O158" s="1">
        <f>SUM($B158:D158)</f>
        <v>2</v>
      </c>
      <c r="P158" s="1">
        <f>SUM($B158:E158)</f>
        <v>3</v>
      </c>
      <c r="Q158" s="1">
        <f>SUM($B158:F158)</f>
        <v>3</v>
      </c>
      <c r="R158" s="1">
        <f>SUM($B158:G158)</f>
        <v>3</v>
      </c>
      <c r="S158" s="1">
        <f>SUM($B158:H158)</f>
        <v>3</v>
      </c>
      <c r="T158" s="1">
        <f>SUM($B158:I158)</f>
        <v>4</v>
      </c>
      <c r="V158" s="5">
        <f>IF(B158=1,VLOOKUP(L158,$A$2:$C$6,2,FALSE),VLOOKUP(L158,$A$2:$C$6,3,FALSE))</f>
        <v>0.454545454545455</v>
      </c>
      <c r="W158" s="5">
        <f>IF(C158=1,VLOOKUP(M158,$A$2:$C$6,2,FALSE),VLOOKUP(M158,$A$2:$C$6,3,FALSE))</f>
        <v>0.663636363636364</v>
      </c>
      <c r="X158" s="5">
        <f>IF(D158=1,VLOOKUP(N158,$A$2:$C$6,2,FALSE),VLOOKUP(N158,$A$2:$C$6,3,FALSE))</f>
        <v>0.336363636363636</v>
      </c>
      <c r="Y158" s="5">
        <f>IF(E158=1,VLOOKUP(O158,$A$2:$C$6,2,FALSE),VLOOKUP(O158,$A$2:$C$6,3,FALSE))</f>
        <v>0.3</v>
      </c>
      <c r="Z158" s="5">
        <f>IF(F158=1,VLOOKUP(P158,$A$2:$C$6,2,FALSE),VLOOKUP(P158,$A$2:$C$6,3,FALSE))</f>
        <v>0.78</v>
      </c>
      <c r="AA158" s="5">
        <f>IF(G158=1,VLOOKUP(Q158,$A$2:$C$6,2,FALSE),VLOOKUP(Q158,$A$2:$C$6,3,FALSE))</f>
        <v>0.78</v>
      </c>
      <c r="AB158" s="5">
        <f>IF(H158=1,VLOOKUP(R158,$A$2:$C$6,2,FALSE),VLOOKUP(R158,$A$2:$C$6,3,FALSE))</f>
        <v>0.78</v>
      </c>
      <c r="AC158" s="5">
        <f>IF(I158=1,VLOOKUP(S158,$A$2:$C$6,2,FALSE),VLOOKUP(S158,$A$2:$C$6,3,FALSE))</f>
        <v>0.22</v>
      </c>
      <c r="AD158" s="5">
        <f>IF(J158=1,VLOOKUP(T158,$A$2:$C$6,2,FALSE),VLOOKUP(T158,$A$2:$C$6,3,FALSE))</f>
        <v>0.833333333333333</v>
      </c>
      <c r="AE158" s="10">
        <f t="shared" si="6"/>
        <v>0.00264827469421488</v>
      </c>
    </row>
    <row r="159" spans="1:31">
      <c r="A159">
        <v>9</v>
      </c>
      <c r="B159" s="7">
        <v>0</v>
      </c>
      <c r="C159" s="7">
        <v>1</v>
      </c>
      <c r="D159" s="7">
        <v>1</v>
      </c>
      <c r="E159" s="7">
        <v>1</v>
      </c>
      <c r="F159" s="7">
        <v>0</v>
      </c>
      <c r="G159" s="7">
        <v>0</v>
      </c>
      <c r="H159" s="7">
        <v>0</v>
      </c>
      <c r="I159" s="7">
        <v>1</v>
      </c>
      <c r="J159" s="7">
        <v>0</v>
      </c>
      <c r="K159" s="7"/>
      <c r="L159" s="7">
        <v>0</v>
      </c>
      <c r="M159" s="1">
        <f>SUM($B159:B159)</f>
        <v>0</v>
      </c>
      <c r="N159" s="1">
        <f>SUM($B159:C159)</f>
        <v>1</v>
      </c>
      <c r="O159" s="1">
        <f>SUM($B159:D159)</f>
        <v>2</v>
      </c>
      <c r="P159" s="1">
        <f>SUM($B159:E159)</f>
        <v>3</v>
      </c>
      <c r="Q159" s="1">
        <f>SUM($B159:F159)</f>
        <v>3</v>
      </c>
      <c r="R159" s="1">
        <f>SUM($B159:G159)</f>
        <v>3</v>
      </c>
      <c r="S159" s="1">
        <f>SUM($B159:H159)</f>
        <v>3</v>
      </c>
      <c r="T159" s="1">
        <f>SUM($B159:I159)</f>
        <v>4</v>
      </c>
      <c r="V159" s="5">
        <f>IF(B159=1,VLOOKUP(L159,$A$2:$C$6,2,FALSE),VLOOKUP(L159,$A$2:$C$6,3,FALSE))</f>
        <v>0.545454545454545</v>
      </c>
      <c r="W159" s="5">
        <f>IF(C159=1,VLOOKUP(M159,$A$2:$C$6,2,FALSE),VLOOKUP(M159,$A$2:$C$6,3,FALSE))</f>
        <v>0.454545454545455</v>
      </c>
      <c r="X159" s="5">
        <f>IF(D159=1,VLOOKUP(N159,$A$2:$C$6,2,FALSE),VLOOKUP(N159,$A$2:$C$6,3,FALSE))</f>
        <v>0.336363636363636</v>
      </c>
      <c r="Y159" s="5">
        <f>IF(E159=1,VLOOKUP(O159,$A$2:$C$6,2,FALSE),VLOOKUP(O159,$A$2:$C$6,3,FALSE))</f>
        <v>0.3</v>
      </c>
      <c r="Z159" s="5">
        <f>IF(F159=1,VLOOKUP(P159,$A$2:$C$6,2,FALSE),VLOOKUP(P159,$A$2:$C$6,3,FALSE))</f>
        <v>0.78</v>
      </c>
      <c r="AA159" s="5">
        <f>IF(G159=1,VLOOKUP(Q159,$A$2:$C$6,2,FALSE),VLOOKUP(Q159,$A$2:$C$6,3,FALSE))</f>
        <v>0.78</v>
      </c>
      <c r="AB159" s="5">
        <f>IF(H159=1,VLOOKUP(R159,$A$2:$C$6,2,FALSE),VLOOKUP(R159,$A$2:$C$6,3,FALSE))</f>
        <v>0.78</v>
      </c>
      <c r="AC159" s="5">
        <f>IF(I159=1,VLOOKUP(S159,$A$2:$C$6,2,FALSE),VLOOKUP(S159,$A$2:$C$6,3,FALSE))</f>
        <v>0.22</v>
      </c>
      <c r="AD159" s="5">
        <f>IF(J159=1,VLOOKUP(T159,$A$2:$C$6,2,FALSE),VLOOKUP(T159,$A$2:$C$6,3,FALSE))</f>
        <v>0.833333333333333</v>
      </c>
      <c r="AE159" s="10">
        <f t="shared" si="6"/>
        <v>0.0021766641322314</v>
      </c>
    </row>
    <row r="160" spans="1:31">
      <c r="A160">
        <v>9</v>
      </c>
      <c r="B160" s="7">
        <v>1</v>
      </c>
      <c r="C160" s="7">
        <v>1</v>
      </c>
      <c r="D160" s="7">
        <v>0</v>
      </c>
      <c r="E160" s="7">
        <v>0</v>
      </c>
      <c r="F160" s="7">
        <v>1</v>
      </c>
      <c r="G160" s="7">
        <v>0</v>
      </c>
      <c r="H160" s="7">
        <v>0</v>
      </c>
      <c r="I160" s="7">
        <v>1</v>
      </c>
      <c r="J160" s="7">
        <v>0</v>
      </c>
      <c r="K160" s="7"/>
      <c r="L160" s="7">
        <v>0</v>
      </c>
      <c r="M160" s="1">
        <f>SUM($B160:B160)</f>
        <v>1</v>
      </c>
      <c r="N160" s="1">
        <f>SUM($B160:C160)</f>
        <v>2</v>
      </c>
      <c r="O160" s="1">
        <f>SUM($B160:D160)</f>
        <v>2</v>
      </c>
      <c r="P160" s="1">
        <f>SUM($B160:E160)</f>
        <v>2</v>
      </c>
      <c r="Q160" s="1">
        <f>SUM($B160:F160)</f>
        <v>3</v>
      </c>
      <c r="R160" s="1">
        <f>SUM($B160:G160)</f>
        <v>3</v>
      </c>
      <c r="S160" s="1">
        <f>SUM($B160:H160)</f>
        <v>3</v>
      </c>
      <c r="T160" s="1">
        <f>SUM($B160:I160)</f>
        <v>4</v>
      </c>
      <c r="V160" s="5">
        <f>IF(B160=1,VLOOKUP(L160,$A$2:$C$6,2,FALSE),VLOOKUP(L160,$A$2:$C$6,3,FALSE))</f>
        <v>0.454545454545455</v>
      </c>
      <c r="W160" s="5">
        <f>IF(C160=1,VLOOKUP(M160,$A$2:$C$6,2,FALSE),VLOOKUP(M160,$A$2:$C$6,3,FALSE))</f>
        <v>0.336363636363636</v>
      </c>
      <c r="X160" s="5">
        <f>IF(D160=1,VLOOKUP(N160,$A$2:$C$6,2,FALSE),VLOOKUP(N160,$A$2:$C$6,3,FALSE))</f>
        <v>0.7</v>
      </c>
      <c r="Y160" s="5">
        <f>IF(E160=1,VLOOKUP(O160,$A$2:$C$6,2,FALSE),VLOOKUP(O160,$A$2:$C$6,3,FALSE))</f>
        <v>0.7</v>
      </c>
      <c r="Z160" s="5">
        <f>IF(F160=1,VLOOKUP(P160,$A$2:$C$6,2,FALSE),VLOOKUP(P160,$A$2:$C$6,3,FALSE))</f>
        <v>0.3</v>
      </c>
      <c r="AA160" s="5">
        <f>IF(G160=1,VLOOKUP(Q160,$A$2:$C$6,2,FALSE),VLOOKUP(Q160,$A$2:$C$6,3,FALSE))</f>
        <v>0.78</v>
      </c>
      <c r="AB160" s="5">
        <f>IF(H160=1,VLOOKUP(R160,$A$2:$C$6,2,FALSE),VLOOKUP(R160,$A$2:$C$6,3,FALSE))</f>
        <v>0.78</v>
      </c>
      <c r="AC160" s="5">
        <f>IF(I160=1,VLOOKUP(S160,$A$2:$C$6,2,FALSE),VLOOKUP(S160,$A$2:$C$6,3,FALSE))</f>
        <v>0.22</v>
      </c>
      <c r="AD160" s="5">
        <f>IF(J160=1,VLOOKUP(T160,$A$2:$C$6,2,FALSE),VLOOKUP(T160,$A$2:$C$6,3,FALSE))</f>
        <v>0.833333333333333</v>
      </c>
      <c r="AE160" s="10">
        <f t="shared" si="6"/>
        <v>0.00250688454545454</v>
      </c>
    </row>
    <row r="161" spans="1:31">
      <c r="A161">
        <v>9</v>
      </c>
      <c r="B161" s="7">
        <v>1</v>
      </c>
      <c r="C161" s="7">
        <v>0</v>
      </c>
      <c r="D161" s="7">
        <v>1</v>
      </c>
      <c r="E161" s="7">
        <v>0</v>
      </c>
      <c r="F161" s="7">
        <v>1</v>
      </c>
      <c r="G161" s="7">
        <v>0</v>
      </c>
      <c r="H161" s="7">
        <v>0</v>
      </c>
      <c r="I161" s="7">
        <v>1</v>
      </c>
      <c r="J161" s="7">
        <v>0</v>
      </c>
      <c r="K161" s="7"/>
      <c r="L161" s="7">
        <v>0</v>
      </c>
      <c r="M161" s="1">
        <f>SUM($B161:B161)</f>
        <v>1</v>
      </c>
      <c r="N161" s="1">
        <f>SUM($B161:C161)</f>
        <v>1</v>
      </c>
      <c r="O161" s="1">
        <f>SUM($B161:D161)</f>
        <v>2</v>
      </c>
      <c r="P161" s="1">
        <f>SUM($B161:E161)</f>
        <v>2</v>
      </c>
      <c r="Q161" s="1">
        <f>SUM($B161:F161)</f>
        <v>3</v>
      </c>
      <c r="R161" s="1">
        <f>SUM($B161:G161)</f>
        <v>3</v>
      </c>
      <c r="S161" s="1">
        <f>SUM($B161:H161)</f>
        <v>3</v>
      </c>
      <c r="T161" s="1">
        <f>SUM($B161:I161)</f>
        <v>4</v>
      </c>
      <c r="V161" s="5">
        <f>IF(B161=1,VLOOKUP(L161,$A$2:$C$6,2,FALSE),VLOOKUP(L161,$A$2:$C$6,3,FALSE))</f>
        <v>0.454545454545455</v>
      </c>
      <c r="W161" s="5">
        <f>IF(C161=1,VLOOKUP(M161,$A$2:$C$6,2,FALSE),VLOOKUP(M161,$A$2:$C$6,3,FALSE))</f>
        <v>0.663636363636364</v>
      </c>
      <c r="X161" s="5">
        <f>IF(D161=1,VLOOKUP(N161,$A$2:$C$6,2,FALSE),VLOOKUP(N161,$A$2:$C$6,3,FALSE))</f>
        <v>0.336363636363636</v>
      </c>
      <c r="Y161" s="5">
        <f>IF(E161=1,VLOOKUP(O161,$A$2:$C$6,2,FALSE),VLOOKUP(O161,$A$2:$C$6,3,FALSE))</f>
        <v>0.7</v>
      </c>
      <c r="Z161" s="5">
        <f>IF(F161=1,VLOOKUP(P161,$A$2:$C$6,2,FALSE),VLOOKUP(P161,$A$2:$C$6,3,FALSE))</f>
        <v>0.3</v>
      </c>
      <c r="AA161" s="5">
        <f>IF(G161=1,VLOOKUP(Q161,$A$2:$C$6,2,FALSE),VLOOKUP(Q161,$A$2:$C$6,3,FALSE))</f>
        <v>0.78</v>
      </c>
      <c r="AB161" s="5">
        <f>IF(H161=1,VLOOKUP(R161,$A$2:$C$6,2,FALSE),VLOOKUP(R161,$A$2:$C$6,3,FALSE))</f>
        <v>0.78</v>
      </c>
      <c r="AC161" s="5">
        <f>IF(I161=1,VLOOKUP(S161,$A$2:$C$6,2,FALSE),VLOOKUP(S161,$A$2:$C$6,3,FALSE))</f>
        <v>0.22</v>
      </c>
      <c r="AD161" s="5">
        <f>IF(J161=1,VLOOKUP(T161,$A$2:$C$6,2,FALSE),VLOOKUP(T161,$A$2:$C$6,3,FALSE))</f>
        <v>0.833333333333333</v>
      </c>
      <c r="AE161" s="10">
        <f t="shared" si="6"/>
        <v>0.0023766567768595</v>
      </c>
    </row>
    <row r="162" spans="1:31">
      <c r="A162">
        <v>9</v>
      </c>
      <c r="B162" s="7">
        <v>0</v>
      </c>
      <c r="C162" s="7">
        <v>1</v>
      </c>
      <c r="D162" s="7">
        <v>1</v>
      </c>
      <c r="E162" s="7">
        <v>0</v>
      </c>
      <c r="F162" s="7">
        <v>1</v>
      </c>
      <c r="G162" s="7">
        <v>0</v>
      </c>
      <c r="H162" s="7">
        <v>0</v>
      </c>
      <c r="I162" s="7">
        <v>1</v>
      </c>
      <c r="J162" s="7">
        <v>0</v>
      </c>
      <c r="K162" s="7"/>
      <c r="L162" s="7">
        <v>0</v>
      </c>
      <c r="M162" s="1">
        <f>SUM($B162:B162)</f>
        <v>0</v>
      </c>
      <c r="N162" s="1">
        <f>SUM($B162:C162)</f>
        <v>1</v>
      </c>
      <c r="O162" s="1">
        <f>SUM($B162:D162)</f>
        <v>2</v>
      </c>
      <c r="P162" s="1">
        <f>SUM($B162:E162)</f>
        <v>2</v>
      </c>
      <c r="Q162" s="1">
        <f>SUM($B162:F162)</f>
        <v>3</v>
      </c>
      <c r="R162" s="1">
        <f>SUM($B162:G162)</f>
        <v>3</v>
      </c>
      <c r="S162" s="1">
        <f>SUM($B162:H162)</f>
        <v>3</v>
      </c>
      <c r="T162" s="1">
        <f>SUM($B162:I162)</f>
        <v>4</v>
      </c>
      <c r="V162" s="5">
        <f>IF(B162=1,VLOOKUP(L162,$A$2:$C$6,2,FALSE),VLOOKUP(L162,$A$2:$C$6,3,FALSE))</f>
        <v>0.545454545454545</v>
      </c>
      <c r="W162" s="5">
        <f>IF(C162=1,VLOOKUP(M162,$A$2:$C$6,2,FALSE),VLOOKUP(M162,$A$2:$C$6,3,FALSE))</f>
        <v>0.454545454545455</v>
      </c>
      <c r="X162" s="5">
        <f>IF(D162=1,VLOOKUP(N162,$A$2:$C$6,2,FALSE),VLOOKUP(N162,$A$2:$C$6,3,FALSE))</f>
        <v>0.336363636363636</v>
      </c>
      <c r="Y162" s="5">
        <f>IF(E162=1,VLOOKUP(O162,$A$2:$C$6,2,FALSE),VLOOKUP(O162,$A$2:$C$6,3,FALSE))</f>
        <v>0.7</v>
      </c>
      <c r="Z162" s="5">
        <f>IF(F162=1,VLOOKUP(P162,$A$2:$C$6,2,FALSE),VLOOKUP(P162,$A$2:$C$6,3,FALSE))</f>
        <v>0.3</v>
      </c>
      <c r="AA162" s="5">
        <f>IF(G162=1,VLOOKUP(Q162,$A$2:$C$6,2,FALSE),VLOOKUP(Q162,$A$2:$C$6,3,FALSE))</f>
        <v>0.78</v>
      </c>
      <c r="AB162" s="5">
        <f>IF(H162=1,VLOOKUP(R162,$A$2:$C$6,2,FALSE),VLOOKUP(R162,$A$2:$C$6,3,FALSE))</f>
        <v>0.78</v>
      </c>
      <c r="AC162" s="5">
        <f>IF(I162=1,VLOOKUP(S162,$A$2:$C$6,2,FALSE),VLOOKUP(S162,$A$2:$C$6,3,FALSE))</f>
        <v>0.22</v>
      </c>
      <c r="AD162" s="5">
        <f>IF(J162=1,VLOOKUP(T162,$A$2:$C$6,2,FALSE),VLOOKUP(T162,$A$2:$C$6,3,FALSE))</f>
        <v>0.833333333333333</v>
      </c>
      <c r="AE162" s="10">
        <f t="shared" si="6"/>
        <v>0.00195341652892562</v>
      </c>
    </row>
    <row r="163" spans="1:31">
      <c r="A163">
        <v>9</v>
      </c>
      <c r="B163" s="7">
        <v>1</v>
      </c>
      <c r="C163" s="7">
        <v>0</v>
      </c>
      <c r="D163" s="7">
        <v>0</v>
      </c>
      <c r="E163" s="7">
        <v>1</v>
      </c>
      <c r="F163" s="7">
        <v>1</v>
      </c>
      <c r="G163" s="7">
        <v>0</v>
      </c>
      <c r="H163" s="7">
        <v>0</v>
      </c>
      <c r="I163" s="7">
        <v>1</v>
      </c>
      <c r="J163" s="7">
        <v>0</v>
      </c>
      <c r="K163" s="7"/>
      <c r="L163" s="7">
        <v>0</v>
      </c>
      <c r="M163" s="1">
        <f>SUM($B163:B163)</f>
        <v>1</v>
      </c>
      <c r="N163" s="1">
        <f>SUM($B163:C163)</f>
        <v>1</v>
      </c>
      <c r="O163" s="1">
        <f>SUM($B163:D163)</f>
        <v>1</v>
      </c>
      <c r="P163" s="1">
        <f>SUM($B163:E163)</f>
        <v>2</v>
      </c>
      <c r="Q163" s="1">
        <f>SUM($B163:F163)</f>
        <v>3</v>
      </c>
      <c r="R163" s="1">
        <f>SUM($B163:G163)</f>
        <v>3</v>
      </c>
      <c r="S163" s="1">
        <f>SUM($B163:H163)</f>
        <v>3</v>
      </c>
      <c r="T163" s="1">
        <f>SUM($B163:I163)</f>
        <v>4</v>
      </c>
      <c r="V163" s="5">
        <f>IF(B163=1,VLOOKUP(L163,$A$2:$C$6,2,FALSE),VLOOKUP(L163,$A$2:$C$6,3,FALSE))</f>
        <v>0.454545454545455</v>
      </c>
      <c r="W163" s="5">
        <f>IF(C163=1,VLOOKUP(M163,$A$2:$C$6,2,FALSE),VLOOKUP(M163,$A$2:$C$6,3,FALSE))</f>
        <v>0.663636363636364</v>
      </c>
      <c r="X163" s="5">
        <f>IF(D163=1,VLOOKUP(N163,$A$2:$C$6,2,FALSE),VLOOKUP(N163,$A$2:$C$6,3,FALSE))</f>
        <v>0.663636363636364</v>
      </c>
      <c r="Y163" s="5">
        <f>IF(E163=1,VLOOKUP(O163,$A$2:$C$6,2,FALSE),VLOOKUP(O163,$A$2:$C$6,3,FALSE))</f>
        <v>0.336363636363636</v>
      </c>
      <c r="Z163" s="5">
        <f>IF(F163=1,VLOOKUP(P163,$A$2:$C$6,2,FALSE),VLOOKUP(P163,$A$2:$C$6,3,FALSE))</f>
        <v>0.3</v>
      </c>
      <c r="AA163" s="5">
        <f>IF(G163=1,VLOOKUP(Q163,$A$2:$C$6,2,FALSE),VLOOKUP(Q163,$A$2:$C$6,3,FALSE))</f>
        <v>0.78</v>
      </c>
      <c r="AB163" s="5">
        <f>IF(H163=1,VLOOKUP(R163,$A$2:$C$6,2,FALSE),VLOOKUP(R163,$A$2:$C$6,3,FALSE))</f>
        <v>0.78</v>
      </c>
      <c r="AC163" s="5">
        <f>IF(I163=1,VLOOKUP(S163,$A$2:$C$6,2,FALSE),VLOOKUP(S163,$A$2:$C$6,3,FALSE))</f>
        <v>0.22</v>
      </c>
      <c r="AD163" s="5">
        <f>IF(J163=1,VLOOKUP(T163,$A$2:$C$6,2,FALSE),VLOOKUP(T163,$A$2:$C$6,3,FALSE))</f>
        <v>0.833333333333333</v>
      </c>
      <c r="AE163" s="10">
        <f t="shared" si="6"/>
        <v>0.00225319408715252</v>
      </c>
    </row>
    <row r="164" spans="1:31">
      <c r="A164">
        <v>9</v>
      </c>
      <c r="B164" s="7">
        <v>0</v>
      </c>
      <c r="C164" s="7">
        <v>1</v>
      </c>
      <c r="D164" s="7">
        <v>0</v>
      </c>
      <c r="E164" s="7">
        <v>1</v>
      </c>
      <c r="F164" s="7">
        <v>1</v>
      </c>
      <c r="G164" s="7">
        <v>0</v>
      </c>
      <c r="H164" s="7">
        <v>0</v>
      </c>
      <c r="I164" s="7">
        <v>1</v>
      </c>
      <c r="J164" s="7">
        <v>0</v>
      </c>
      <c r="K164" s="7"/>
      <c r="L164" s="7">
        <v>0</v>
      </c>
      <c r="M164" s="1">
        <f>SUM($B164:B164)</f>
        <v>0</v>
      </c>
      <c r="N164" s="1">
        <f>SUM($B164:C164)</f>
        <v>1</v>
      </c>
      <c r="O164" s="1">
        <f>SUM($B164:D164)</f>
        <v>1</v>
      </c>
      <c r="P164" s="1">
        <f>SUM($B164:E164)</f>
        <v>2</v>
      </c>
      <c r="Q164" s="1">
        <f>SUM($B164:F164)</f>
        <v>3</v>
      </c>
      <c r="R164" s="1">
        <f>SUM($B164:G164)</f>
        <v>3</v>
      </c>
      <c r="S164" s="1">
        <f>SUM($B164:H164)</f>
        <v>3</v>
      </c>
      <c r="T164" s="1">
        <f>SUM($B164:I164)</f>
        <v>4</v>
      </c>
      <c r="V164" s="5">
        <f>IF(B164=1,VLOOKUP(L164,$A$2:$C$6,2,FALSE),VLOOKUP(L164,$A$2:$C$6,3,FALSE))</f>
        <v>0.545454545454545</v>
      </c>
      <c r="W164" s="5">
        <f>IF(C164=1,VLOOKUP(M164,$A$2:$C$6,2,FALSE),VLOOKUP(M164,$A$2:$C$6,3,FALSE))</f>
        <v>0.454545454545455</v>
      </c>
      <c r="X164" s="5">
        <f>IF(D164=1,VLOOKUP(N164,$A$2:$C$6,2,FALSE),VLOOKUP(N164,$A$2:$C$6,3,FALSE))</f>
        <v>0.663636363636364</v>
      </c>
      <c r="Y164" s="5">
        <f>IF(E164=1,VLOOKUP(O164,$A$2:$C$6,2,FALSE),VLOOKUP(O164,$A$2:$C$6,3,FALSE))</f>
        <v>0.336363636363636</v>
      </c>
      <c r="Z164" s="5">
        <f>IF(F164=1,VLOOKUP(P164,$A$2:$C$6,2,FALSE),VLOOKUP(P164,$A$2:$C$6,3,FALSE))</f>
        <v>0.3</v>
      </c>
      <c r="AA164" s="5">
        <f>IF(G164=1,VLOOKUP(Q164,$A$2:$C$6,2,FALSE),VLOOKUP(Q164,$A$2:$C$6,3,FALSE))</f>
        <v>0.78</v>
      </c>
      <c r="AB164" s="5">
        <f>IF(H164=1,VLOOKUP(R164,$A$2:$C$6,2,FALSE),VLOOKUP(R164,$A$2:$C$6,3,FALSE))</f>
        <v>0.78</v>
      </c>
      <c r="AC164" s="5">
        <f>IF(I164=1,VLOOKUP(S164,$A$2:$C$6,2,FALSE),VLOOKUP(S164,$A$2:$C$6,3,FALSE))</f>
        <v>0.22</v>
      </c>
      <c r="AD164" s="5">
        <f>IF(J164=1,VLOOKUP(T164,$A$2:$C$6,2,FALSE),VLOOKUP(T164,$A$2:$C$6,3,FALSE))</f>
        <v>0.833333333333333</v>
      </c>
      <c r="AE164" s="10">
        <f t="shared" si="6"/>
        <v>0.00185194034560481</v>
      </c>
    </row>
    <row r="165" spans="1:31">
      <c r="A165">
        <v>9</v>
      </c>
      <c r="B165" s="7">
        <v>0</v>
      </c>
      <c r="C165" s="7">
        <v>0</v>
      </c>
      <c r="D165" s="7">
        <v>1</v>
      </c>
      <c r="E165" s="7">
        <v>1</v>
      </c>
      <c r="F165" s="7">
        <v>1</v>
      </c>
      <c r="G165" s="7">
        <v>0</v>
      </c>
      <c r="H165" s="7">
        <v>0</v>
      </c>
      <c r="I165" s="7">
        <v>1</v>
      </c>
      <c r="J165" s="7">
        <v>0</v>
      </c>
      <c r="K165" s="7"/>
      <c r="L165" s="7">
        <v>0</v>
      </c>
      <c r="M165" s="1">
        <f>SUM($B165:B165)</f>
        <v>0</v>
      </c>
      <c r="N165" s="1">
        <f>SUM($B165:C165)</f>
        <v>0</v>
      </c>
      <c r="O165" s="1">
        <f>SUM($B165:D165)</f>
        <v>1</v>
      </c>
      <c r="P165" s="1">
        <f>SUM($B165:E165)</f>
        <v>2</v>
      </c>
      <c r="Q165" s="1">
        <f>SUM($B165:F165)</f>
        <v>3</v>
      </c>
      <c r="R165" s="1">
        <f>SUM($B165:G165)</f>
        <v>3</v>
      </c>
      <c r="S165" s="1">
        <f>SUM($B165:H165)</f>
        <v>3</v>
      </c>
      <c r="T165" s="1">
        <f>SUM($B165:I165)</f>
        <v>4</v>
      </c>
      <c r="V165" s="5">
        <f>IF(B165=1,VLOOKUP(L165,$A$2:$C$6,2,FALSE),VLOOKUP(L165,$A$2:$C$6,3,FALSE))</f>
        <v>0.545454545454545</v>
      </c>
      <c r="W165" s="5">
        <f>IF(C165=1,VLOOKUP(M165,$A$2:$C$6,2,FALSE),VLOOKUP(M165,$A$2:$C$6,3,FALSE))</f>
        <v>0.545454545454545</v>
      </c>
      <c r="X165" s="5">
        <f>IF(D165=1,VLOOKUP(N165,$A$2:$C$6,2,FALSE),VLOOKUP(N165,$A$2:$C$6,3,FALSE))</f>
        <v>0.454545454545455</v>
      </c>
      <c r="Y165" s="5">
        <f>IF(E165=1,VLOOKUP(O165,$A$2:$C$6,2,FALSE),VLOOKUP(O165,$A$2:$C$6,3,FALSE))</f>
        <v>0.336363636363636</v>
      </c>
      <c r="Z165" s="5">
        <f>IF(F165=1,VLOOKUP(P165,$A$2:$C$6,2,FALSE),VLOOKUP(P165,$A$2:$C$6,3,FALSE))</f>
        <v>0.3</v>
      </c>
      <c r="AA165" s="5">
        <f>IF(G165=1,VLOOKUP(Q165,$A$2:$C$6,2,FALSE),VLOOKUP(Q165,$A$2:$C$6,3,FALSE))</f>
        <v>0.78</v>
      </c>
      <c r="AB165" s="5">
        <f>IF(H165=1,VLOOKUP(R165,$A$2:$C$6,2,FALSE),VLOOKUP(R165,$A$2:$C$6,3,FALSE))</f>
        <v>0.78</v>
      </c>
      <c r="AC165" s="5">
        <f>IF(I165=1,VLOOKUP(S165,$A$2:$C$6,2,FALSE),VLOOKUP(S165,$A$2:$C$6,3,FALSE))</f>
        <v>0.22</v>
      </c>
      <c r="AD165" s="5">
        <f>IF(J165=1,VLOOKUP(T165,$A$2:$C$6,2,FALSE),VLOOKUP(T165,$A$2:$C$6,3,FALSE))</f>
        <v>0.833333333333333</v>
      </c>
      <c r="AE165" s="10">
        <f t="shared" si="6"/>
        <v>0.00152214274981217</v>
      </c>
    </row>
    <row r="166" spans="1:31">
      <c r="A166">
        <v>9</v>
      </c>
      <c r="B166" s="7">
        <v>1</v>
      </c>
      <c r="C166" s="7">
        <v>1</v>
      </c>
      <c r="D166" s="7">
        <v>0</v>
      </c>
      <c r="E166" s="7">
        <v>0</v>
      </c>
      <c r="F166" s="7">
        <v>0</v>
      </c>
      <c r="G166" s="7">
        <v>1</v>
      </c>
      <c r="H166" s="7">
        <v>0</v>
      </c>
      <c r="I166" s="7">
        <v>1</v>
      </c>
      <c r="J166" s="7">
        <v>0</v>
      </c>
      <c r="K166" s="7"/>
      <c r="L166" s="7">
        <v>0</v>
      </c>
      <c r="M166" s="1">
        <f>SUM($B166:B166)</f>
        <v>1</v>
      </c>
      <c r="N166" s="1">
        <f>SUM($B166:C166)</f>
        <v>2</v>
      </c>
      <c r="O166" s="1">
        <f>SUM($B166:D166)</f>
        <v>2</v>
      </c>
      <c r="P166" s="1">
        <f>SUM($B166:E166)</f>
        <v>2</v>
      </c>
      <c r="Q166" s="1">
        <f>SUM($B166:F166)</f>
        <v>2</v>
      </c>
      <c r="R166" s="1">
        <f>SUM($B166:G166)</f>
        <v>3</v>
      </c>
      <c r="S166" s="1">
        <f>SUM($B166:H166)</f>
        <v>3</v>
      </c>
      <c r="T166" s="1">
        <f>SUM($B166:I166)</f>
        <v>4</v>
      </c>
      <c r="V166" s="5">
        <f>IF(B166=1,VLOOKUP(L166,$A$2:$C$6,2,FALSE),VLOOKUP(L166,$A$2:$C$6,3,FALSE))</f>
        <v>0.454545454545455</v>
      </c>
      <c r="W166" s="5">
        <f>IF(C166=1,VLOOKUP(M166,$A$2:$C$6,2,FALSE),VLOOKUP(M166,$A$2:$C$6,3,FALSE))</f>
        <v>0.336363636363636</v>
      </c>
      <c r="X166" s="5">
        <f>IF(D166=1,VLOOKUP(N166,$A$2:$C$6,2,FALSE),VLOOKUP(N166,$A$2:$C$6,3,FALSE))</f>
        <v>0.7</v>
      </c>
      <c r="Y166" s="5">
        <f>IF(E166=1,VLOOKUP(O166,$A$2:$C$6,2,FALSE),VLOOKUP(O166,$A$2:$C$6,3,FALSE))</f>
        <v>0.7</v>
      </c>
      <c r="Z166" s="5">
        <f>IF(F166=1,VLOOKUP(P166,$A$2:$C$6,2,FALSE),VLOOKUP(P166,$A$2:$C$6,3,FALSE))</f>
        <v>0.7</v>
      </c>
      <c r="AA166" s="5">
        <f>IF(G166=1,VLOOKUP(Q166,$A$2:$C$6,2,FALSE),VLOOKUP(Q166,$A$2:$C$6,3,FALSE))</f>
        <v>0.3</v>
      </c>
      <c r="AB166" s="5">
        <f>IF(H166=1,VLOOKUP(R166,$A$2:$C$6,2,FALSE),VLOOKUP(R166,$A$2:$C$6,3,FALSE))</f>
        <v>0.78</v>
      </c>
      <c r="AC166" s="5">
        <f>IF(I166=1,VLOOKUP(S166,$A$2:$C$6,2,FALSE),VLOOKUP(S166,$A$2:$C$6,3,FALSE))</f>
        <v>0.22</v>
      </c>
      <c r="AD166" s="5">
        <f>IF(J166=1,VLOOKUP(T166,$A$2:$C$6,2,FALSE),VLOOKUP(T166,$A$2:$C$6,3,FALSE))</f>
        <v>0.833333333333333</v>
      </c>
      <c r="AE166" s="10">
        <f t="shared" si="6"/>
        <v>0.00224976818181818</v>
      </c>
    </row>
    <row r="167" spans="1:31">
      <c r="A167">
        <v>9</v>
      </c>
      <c r="B167" s="7">
        <v>1</v>
      </c>
      <c r="C167" s="7">
        <v>0</v>
      </c>
      <c r="D167" s="7">
        <v>1</v>
      </c>
      <c r="E167" s="7">
        <v>0</v>
      </c>
      <c r="F167" s="7">
        <v>0</v>
      </c>
      <c r="G167" s="7">
        <v>1</v>
      </c>
      <c r="H167" s="7">
        <v>0</v>
      </c>
      <c r="I167" s="7">
        <v>1</v>
      </c>
      <c r="J167" s="7">
        <v>0</v>
      </c>
      <c r="K167" s="7"/>
      <c r="L167" s="7">
        <v>0</v>
      </c>
      <c r="M167" s="1">
        <f>SUM($B167:B167)</f>
        <v>1</v>
      </c>
      <c r="N167" s="1">
        <f>SUM($B167:C167)</f>
        <v>1</v>
      </c>
      <c r="O167" s="1">
        <f>SUM($B167:D167)</f>
        <v>2</v>
      </c>
      <c r="P167" s="1">
        <f>SUM($B167:E167)</f>
        <v>2</v>
      </c>
      <c r="Q167" s="1">
        <f>SUM($B167:F167)</f>
        <v>2</v>
      </c>
      <c r="R167" s="1">
        <f>SUM($B167:G167)</f>
        <v>3</v>
      </c>
      <c r="S167" s="1">
        <f>SUM($B167:H167)</f>
        <v>3</v>
      </c>
      <c r="T167" s="1">
        <f>SUM($B167:I167)</f>
        <v>4</v>
      </c>
      <c r="V167" s="5">
        <f>IF(B167=1,VLOOKUP(L167,$A$2:$C$6,2,FALSE),VLOOKUP(L167,$A$2:$C$6,3,FALSE))</f>
        <v>0.454545454545455</v>
      </c>
      <c r="W167" s="5">
        <f>IF(C167=1,VLOOKUP(M167,$A$2:$C$6,2,FALSE),VLOOKUP(M167,$A$2:$C$6,3,FALSE))</f>
        <v>0.663636363636364</v>
      </c>
      <c r="X167" s="5">
        <f>IF(D167=1,VLOOKUP(N167,$A$2:$C$6,2,FALSE),VLOOKUP(N167,$A$2:$C$6,3,FALSE))</f>
        <v>0.336363636363636</v>
      </c>
      <c r="Y167" s="5">
        <f>IF(E167=1,VLOOKUP(O167,$A$2:$C$6,2,FALSE),VLOOKUP(O167,$A$2:$C$6,3,FALSE))</f>
        <v>0.7</v>
      </c>
      <c r="Z167" s="5">
        <f>IF(F167=1,VLOOKUP(P167,$A$2:$C$6,2,FALSE),VLOOKUP(P167,$A$2:$C$6,3,FALSE))</f>
        <v>0.7</v>
      </c>
      <c r="AA167" s="5">
        <f>IF(G167=1,VLOOKUP(Q167,$A$2:$C$6,2,FALSE),VLOOKUP(Q167,$A$2:$C$6,3,FALSE))</f>
        <v>0.3</v>
      </c>
      <c r="AB167" s="5">
        <f>IF(H167=1,VLOOKUP(R167,$A$2:$C$6,2,FALSE),VLOOKUP(R167,$A$2:$C$6,3,FALSE))</f>
        <v>0.78</v>
      </c>
      <c r="AC167" s="5">
        <f>IF(I167=1,VLOOKUP(S167,$A$2:$C$6,2,FALSE),VLOOKUP(S167,$A$2:$C$6,3,FALSE))</f>
        <v>0.22</v>
      </c>
      <c r="AD167" s="5">
        <f>IF(J167=1,VLOOKUP(T167,$A$2:$C$6,2,FALSE),VLOOKUP(T167,$A$2:$C$6,3,FALSE))</f>
        <v>0.833333333333333</v>
      </c>
      <c r="AE167" s="10">
        <f t="shared" si="6"/>
        <v>0.00213289710743802</v>
      </c>
    </row>
    <row r="168" spans="1:31">
      <c r="A168">
        <v>9</v>
      </c>
      <c r="B168" s="7">
        <v>0</v>
      </c>
      <c r="C168" s="7">
        <v>1</v>
      </c>
      <c r="D168" s="7">
        <v>1</v>
      </c>
      <c r="E168" s="7">
        <v>0</v>
      </c>
      <c r="F168" s="7">
        <v>0</v>
      </c>
      <c r="G168" s="7">
        <v>1</v>
      </c>
      <c r="H168" s="7">
        <v>0</v>
      </c>
      <c r="I168" s="7">
        <v>1</v>
      </c>
      <c r="J168" s="7">
        <v>0</v>
      </c>
      <c r="K168" s="7"/>
      <c r="L168" s="7">
        <v>0</v>
      </c>
      <c r="M168" s="1">
        <f>SUM($B168:B168)</f>
        <v>0</v>
      </c>
      <c r="N168" s="1">
        <f>SUM($B168:C168)</f>
        <v>1</v>
      </c>
      <c r="O168" s="1">
        <f>SUM($B168:D168)</f>
        <v>2</v>
      </c>
      <c r="P168" s="1">
        <f>SUM($B168:E168)</f>
        <v>2</v>
      </c>
      <c r="Q168" s="1">
        <f>SUM($B168:F168)</f>
        <v>2</v>
      </c>
      <c r="R168" s="1">
        <f>SUM($B168:G168)</f>
        <v>3</v>
      </c>
      <c r="S168" s="1">
        <f>SUM($B168:H168)</f>
        <v>3</v>
      </c>
      <c r="T168" s="1">
        <f>SUM($B168:I168)</f>
        <v>4</v>
      </c>
      <c r="V168" s="5">
        <f>IF(B168=1,VLOOKUP(L168,$A$2:$C$6,2,FALSE),VLOOKUP(L168,$A$2:$C$6,3,FALSE))</f>
        <v>0.545454545454545</v>
      </c>
      <c r="W168" s="5">
        <f>IF(C168=1,VLOOKUP(M168,$A$2:$C$6,2,FALSE),VLOOKUP(M168,$A$2:$C$6,3,FALSE))</f>
        <v>0.454545454545455</v>
      </c>
      <c r="X168" s="5">
        <f>IF(D168=1,VLOOKUP(N168,$A$2:$C$6,2,FALSE),VLOOKUP(N168,$A$2:$C$6,3,FALSE))</f>
        <v>0.336363636363636</v>
      </c>
      <c r="Y168" s="5">
        <f>IF(E168=1,VLOOKUP(O168,$A$2:$C$6,2,FALSE),VLOOKUP(O168,$A$2:$C$6,3,FALSE))</f>
        <v>0.7</v>
      </c>
      <c r="Z168" s="5">
        <f>IF(F168=1,VLOOKUP(P168,$A$2:$C$6,2,FALSE),VLOOKUP(P168,$A$2:$C$6,3,FALSE))</f>
        <v>0.7</v>
      </c>
      <c r="AA168" s="5">
        <f>IF(G168=1,VLOOKUP(Q168,$A$2:$C$6,2,FALSE),VLOOKUP(Q168,$A$2:$C$6,3,FALSE))</f>
        <v>0.3</v>
      </c>
      <c r="AB168" s="5">
        <f>IF(H168=1,VLOOKUP(R168,$A$2:$C$6,2,FALSE),VLOOKUP(R168,$A$2:$C$6,3,FALSE))</f>
        <v>0.78</v>
      </c>
      <c r="AC168" s="5">
        <f>IF(I168=1,VLOOKUP(S168,$A$2:$C$6,2,FALSE),VLOOKUP(S168,$A$2:$C$6,3,FALSE))</f>
        <v>0.22</v>
      </c>
      <c r="AD168" s="5">
        <f>IF(J168=1,VLOOKUP(T168,$A$2:$C$6,2,FALSE),VLOOKUP(T168,$A$2:$C$6,3,FALSE))</f>
        <v>0.833333333333333</v>
      </c>
      <c r="AE168" s="10">
        <f t="shared" si="6"/>
        <v>0.00175306611570248</v>
      </c>
    </row>
    <row r="169" spans="1:31">
      <c r="A169">
        <v>9</v>
      </c>
      <c r="B169" s="7">
        <v>1</v>
      </c>
      <c r="C169" s="7">
        <v>0</v>
      </c>
      <c r="D169" s="7">
        <v>0</v>
      </c>
      <c r="E169" s="7">
        <v>1</v>
      </c>
      <c r="F169" s="7">
        <v>0</v>
      </c>
      <c r="G169" s="7">
        <v>1</v>
      </c>
      <c r="H169" s="7">
        <v>0</v>
      </c>
      <c r="I169" s="7">
        <v>1</v>
      </c>
      <c r="J169" s="7">
        <v>0</v>
      </c>
      <c r="K169" s="7"/>
      <c r="L169" s="7">
        <v>0</v>
      </c>
      <c r="M169" s="1">
        <f>SUM($B169:B169)</f>
        <v>1</v>
      </c>
      <c r="N169" s="1">
        <f>SUM($B169:C169)</f>
        <v>1</v>
      </c>
      <c r="O169" s="1">
        <f>SUM($B169:D169)</f>
        <v>1</v>
      </c>
      <c r="P169" s="1">
        <f>SUM($B169:E169)</f>
        <v>2</v>
      </c>
      <c r="Q169" s="1">
        <f>SUM($B169:F169)</f>
        <v>2</v>
      </c>
      <c r="R169" s="1">
        <f>SUM($B169:G169)</f>
        <v>3</v>
      </c>
      <c r="S169" s="1">
        <f>SUM($B169:H169)</f>
        <v>3</v>
      </c>
      <c r="T169" s="1">
        <f>SUM($B169:I169)</f>
        <v>4</v>
      </c>
      <c r="V169" s="5">
        <f>IF(B169=1,VLOOKUP(L169,$A$2:$C$6,2,FALSE),VLOOKUP(L169,$A$2:$C$6,3,FALSE))</f>
        <v>0.454545454545455</v>
      </c>
      <c r="W169" s="5">
        <f>IF(C169=1,VLOOKUP(M169,$A$2:$C$6,2,FALSE),VLOOKUP(M169,$A$2:$C$6,3,FALSE))</f>
        <v>0.663636363636364</v>
      </c>
      <c r="X169" s="5">
        <f>IF(D169=1,VLOOKUP(N169,$A$2:$C$6,2,FALSE),VLOOKUP(N169,$A$2:$C$6,3,FALSE))</f>
        <v>0.663636363636364</v>
      </c>
      <c r="Y169" s="5">
        <f>IF(E169=1,VLOOKUP(O169,$A$2:$C$6,2,FALSE),VLOOKUP(O169,$A$2:$C$6,3,FALSE))</f>
        <v>0.336363636363636</v>
      </c>
      <c r="Z169" s="5">
        <f>IF(F169=1,VLOOKUP(P169,$A$2:$C$6,2,FALSE),VLOOKUP(P169,$A$2:$C$6,3,FALSE))</f>
        <v>0.7</v>
      </c>
      <c r="AA169" s="5">
        <f>IF(G169=1,VLOOKUP(Q169,$A$2:$C$6,2,FALSE),VLOOKUP(Q169,$A$2:$C$6,3,FALSE))</f>
        <v>0.3</v>
      </c>
      <c r="AB169" s="5">
        <f>IF(H169=1,VLOOKUP(R169,$A$2:$C$6,2,FALSE),VLOOKUP(R169,$A$2:$C$6,3,FALSE))</f>
        <v>0.78</v>
      </c>
      <c r="AC169" s="5">
        <f>IF(I169=1,VLOOKUP(S169,$A$2:$C$6,2,FALSE),VLOOKUP(S169,$A$2:$C$6,3,FALSE))</f>
        <v>0.22</v>
      </c>
      <c r="AD169" s="5">
        <f>IF(J169=1,VLOOKUP(T169,$A$2:$C$6,2,FALSE),VLOOKUP(T169,$A$2:$C$6,3,FALSE))</f>
        <v>0.833333333333333</v>
      </c>
      <c r="AE169" s="10">
        <f t="shared" si="6"/>
        <v>0.00202209725770098</v>
      </c>
    </row>
    <row r="170" spans="1:31">
      <c r="A170">
        <v>9</v>
      </c>
      <c r="B170" s="7">
        <v>0</v>
      </c>
      <c r="C170" s="7">
        <v>1</v>
      </c>
      <c r="D170" s="7">
        <v>0</v>
      </c>
      <c r="E170" s="7">
        <v>1</v>
      </c>
      <c r="F170" s="7">
        <v>0</v>
      </c>
      <c r="G170" s="7">
        <v>1</v>
      </c>
      <c r="H170" s="7">
        <v>0</v>
      </c>
      <c r="I170" s="7">
        <v>1</v>
      </c>
      <c r="J170" s="7">
        <v>0</v>
      </c>
      <c r="K170" s="7"/>
      <c r="L170" s="7">
        <v>0</v>
      </c>
      <c r="M170" s="1">
        <f>SUM($B170:B170)</f>
        <v>0</v>
      </c>
      <c r="N170" s="1">
        <f>SUM($B170:C170)</f>
        <v>1</v>
      </c>
      <c r="O170" s="1">
        <f>SUM($B170:D170)</f>
        <v>1</v>
      </c>
      <c r="P170" s="1">
        <f>SUM($B170:E170)</f>
        <v>2</v>
      </c>
      <c r="Q170" s="1">
        <f>SUM($B170:F170)</f>
        <v>2</v>
      </c>
      <c r="R170" s="1">
        <f>SUM($B170:G170)</f>
        <v>3</v>
      </c>
      <c r="S170" s="1">
        <f>SUM($B170:H170)</f>
        <v>3</v>
      </c>
      <c r="T170" s="1">
        <f>SUM($B170:I170)</f>
        <v>4</v>
      </c>
      <c r="V170" s="5">
        <f>IF(B170=1,VLOOKUP(L170,$A$2:$C$6,2,FALSE),VLOOKUP(L170,$A$2:$C$6,3,FALSE))</f>
        <v>0.545454545454545</v>
      </c>
      <c r="W170" s="5">
        <f>IF(C170=1,VLOOKUP(M170,$A$2:$C$6,2,FALSE),VLOOKUP(M170,$A$2:$C$6,3,FALSE))</f>
        <v>0.454545454545455</v>
      </c>
      <c r="X170" s="5">
        <f>IF(D170=1,VLOOKUP(N170,$A$2:$C$6,2,FALSE),VLOOKUP(N170,$A$2:$C$6,3,FALSE))</f>
        <v>0.663636363636364</v>
      </c>
      <c r="Y170" s="5">
        <f>IF(E170=1,VLOOKUP(O170,$A$2:$C$6,2,FALSE),VLOOKUP(O170,$A$2:$C$6,3,FALSE))</f>
        <v>0.336363636363636</v>
      </c>
      <c r="Z170" s="5">
        <f>IF(F170=1,VLOOKUP(P170,$A$2:$C$6,2,FALSE),VLOOKUP(P170,$A$2:$C$6,3,FALSE))</f>
        <v>0.7</v>
      </c>
      <c r="AA170" s="5">
        <f>IF(G170=1,VLOOKUP(Q170,$A$2:$C$6,2,FALSE),VLOOKUP(Q170,$A$2:$C$6,3,FALSE))</f>
        <v>0.3</v>
      </c>
      <c r="AB170" s="5">
        <f>IF(H170=1,VLOOKUP(R170,$A$2:$C$6,2,FALSE),VLOOKUP(R170,$A$2:$C$6,3,FALSE))</f>
        <v>0.78</v>
      </c>
      <c r="AC170" s="5">
        <f>IF(I170=1,VLOOKUP(S170,$A$2:$C$6,2,FALSE),VLOOKUP(S170,$A$2:$C$6,3,FALSE))</f>
        <v>0.22</v>
      </c>
      <c r="AD170" s="5">
        <f>IF(J170=1,VLOOKUP(T170,$A$2:$C$6,2,FALSE),VLOOKUP(T170,$A$2:$C$6,3,FALSE))</f>
        <v>0.833333333333333</v>
      </c>
      <c r="AE170" s="10">
        <f t="shared" si="6"/>
        <v>0.0016619977460556</v>
      </c>
    </row>
    <row r="171" spans="1:31">
      <c r="A171">
        <v>9</v>
      </c>
      <c r="B171" s="7">
        <v>0</v>
      </c>
      <c r="C171" s="7">
        <v>0</v>
      </c>
      <c r="D171" s="7">
        <v>1</v>
      </c>
      <c r="E171" s="7">
        <v>1</v>
      </c>
      <c r="F171" s="7">
        <v>0</v>
      </c>
      <c r="G171" s="7">
        <v>1</v>
      </c>
      <c r="H171" s="7">
        <v>0</v>
      </c>
      <c r="I171" s="7">
        <v>1</v>
      </c>
      <c r="J171" s="7">
        <v>0</v>
      </c>
      <c r="K171" s="7"/>
      <c r="L171" s="7">
        <v>0</v>
      </c>
      <c r="M171" s="1">
        <f>SUM($B171:B171)</f>
        <v>0</v>
      </c>
      <c r="N171" s="1">
        <f>SUM($B171:C171)</f>
        <v>0</v>
      </c>
      <c r="O171" s="1">
        <f>SUM($B171:D171)</f>
        <v>1</v>
      </c>
      <c r="P171" s="1">
        <f>SUM($B171:E171)</f>
        <v>2</v>
      </c>
      <c r="Q171" s="1">
        <f>SUM($B171:F171)</f>
        <v>2</v>
      </c>
      <c r="R171" s="1">
        <f>SUM($B171:G171)</f>
        <v>3</v>
      </c>
      <c r="S171" s="1">
        <f>SUM($B171:H171)</f>
        <v>3</v>
      </c>
      <c r="T171" s="1">
        <f>SUM($B171:I171)</f>
        <v>4</v>
      </c>
      <c r="V171" s="5">
        <f>IF(B171=1,VLOOKUP(L171,$A$2:$C$6,2,FALSE),VLOOKUP(L171,$A$2:$C$6,3,FALSE))</f>
        <v>0.545454545454545</v>
      </c>
      <c r="W171" s="5">
        <f>IF(C171=1,VLOOKUP(M171,$A$2:$C$6,2,FALSE),VLOOKUP(M171,$A$2:$C$6,3,FALSE))</f>
        <v>0.545454545454545</v>
      </c>
      <c r="X171" s="5">
        <f>IF(D171=1,VLOOKUP(N171,$A$2:$C$6,2,FALSE),VLOOKUP(N171,$A$2:$C$6,3,FALSE))</f>
        <v>0.454545454545455</v>
      </c>
      <c r="Y171" s="5">
        <f>IF(E171=1,VLOOKUP(O171,$A$2:$C$6,2,FALSE),VLOOKUP(O171,$A$2:$C$6,3,FALSE))</f>
        <v>0.336363636363636</v>
      </c>
      <c r="Z171" s="5">
        <f>IF(F171=1,VLOOKUP(P171,$A$2:$C$6,2,FALSE),VLOOKUP(P171,$A$2:$C$6,3,FALSE))</f>
        <v>0.7</v>
      </c>
      <c r="AA171" s="5">
        <f>IF(G171=1,VLOOKUP(Q171,$A$2:$C$6,2,FALSE),VLOOKUP(Q171,$A$2:$C$6,3,FALSE))</f>
        <v>0.3</v>
      </c>
      <c r="AB171" s="5">
        <f>IF(H171=1,VLOOKUP(R171,$A$2:$C$6,2,FALSE),VLOOKUP(R171,$A$2:$C$6,3,FALSE))</f>
        <v>0.78</v>
      </c>
      <c r="AC171" s="5">
        <f>IF(I171=1,VLOOKUP(S171,$A$2:$C$6,2,FALSE),VLOOKUP(S171,$A$2:$C$6,3,FALSE))</f>
        <v>0.22</v>
      </c>
      <c r="AD171" s="5">
        <f>IF(J171=1,VLOOKUP(T171,$A$2:$C$6,2,FALSE),VLOOKUP(T171,$A$2:$C$6,3,FALSE))</f>
        <v>0.833333333333333</v>
      </c>
      <c r="AE171" s="10">
        <f t="shared" si="6"/>
        <v>0.00136602554470323</v>
      </c>
    </row>
    <row r="172" spans="1:31">
      <c r="A172">
        <v>9</v>
      </c>
      <c r="B172" s="7">
        <v>1</v>
      </c>
      <c r="C172" s="7">
        <v>0</v>
      </c>
      <c r="D172" s="7">
        <v>0</v>
      </c>
      <c r="E172" s="7">
        <v>0</v>
      </c>
      <c r="F172" s="7">
        <v>1</v>
      </c>
      <c r="G172" s="7">
        <v>1</v>
      </c>
      <c r="H172" s="7">
        <v>0</v>
      </c>
      <c r="I172" s="7">
        <v>1</v>
      </c>
      <c r="J172" s="7">
        <v>0</v>
      </c>
      <c r="K172" s="7"/>
      <c r="L172" s="7">
        <v>0</v>
      </c>
      <c r="M172" s="1">
        <f>SUM($B172:B172)</f>
        <v>1</v>
      </c>
      <c r="N172" s="1">
        <f>SUM($B172:C172)</f>
        <v>1</v>
      </c>
      <c r="O172" s="1">
        <f>SUM($B172:D172)</f>
        <v>1</v>
      </c>
      <c r="P172" s="1">
        <f>SUM($B172:E172)</f>
        <v>1</v>
      </c>
      <c r="Q172" s="1">
        <f>SUM($B172:F172)</f>
        <v>2</v>
      </c>
      <c r="R172" s="1">
        <f>SUM($B172:G172)</f>
        <v>3</v>
      </c>
      <c r="S172" s="1">
        <f>SUM($B172:H172)</f>
        <v>3</v>
      </c>
      <c r="T172" s="1">
        <f>SUM($B172:I172)</f>
        <v>4</v>
      </c>
      <c r="V172" s="5">
        <f>IF(B172=1,VLOOKUP(L172,$A$2:$C$6,2,FALSE),VLOOKUP(L172,$A$2:$C$6,3,FALSE))</f>
        <v>0.454545454545455</v>
      </c>
      <c r="W172" s="5">
        <f>IF(C172=1,VLOOKUP(M172,$A$2:$C$6,2,FALSE),VLOOKUP(M172,$A$2:$C$6,3,FALSE))</f>
        <v>0.663636363636364</v>
      </c>
      <c r="X172" s="5">
        <f>IF(D172=1,VLOOKUP(N172,$A$2:$C$6,2,FALSE),VLOOKUP(N172,$A$2:$C$6,3,FALSE))</f>
        <v>0.663636363636364</v>
      </c>
      <c r="Y172" s="5">
        <f>IF(E172=1,VLOOKUP(O172,$A$2:$C$6,2,FALSE),VLOOKUP(O172,$A$2:$C$6,3,FALSE))</f>
        <v>0.663636363636364</v>
      </c>
      <c r="Z172" s="5">
        <f>IF(F172=1,VLOOKUP(P172,$A$2:$C$6,2,FALSE),VLOOKUP(P172,$A$2:$C$6,3,FALSE))</f>
        <v>0.336363636363636</v>
      </c>
      <c r="AA172" s="5">
        <f>IF(G172=1,VLOOKUP(Q172,$A$2:$C$6,2,FALSE),VLOOKUP(Q172,$A$2:$C$6,3,FALSE))</f>
        <v>0.3</v>
      </c>
      <c r="AB172" s="5">
        <f>IF(H172=1,VLOOKUP(R172,$A$2:$C$6,2,FALSE),VLOOKUP(R172,$A$2:$C$6,3,FALSE))</f>
        <v>0.78</v>
      </c>
      <c r="AC172" s="5">
        <f>IF(I172=1,VLOOKUP(S172,$A$2:$C$6,2,FALSE),VLOOKUP(S172,$A$2:$C$6,3,FALSE))</f>
        <v>0.22</v>
      </c>
      <c r="AD172" s="5">
        <f>IF(J172=1,VLOOKUP(T172,$A$2:$C$6,2,FALSE),VLOOKUP(T172,$A$2:$C$6,3,FALSE))</f>
        <v>0.833333333333333</v>
      </c>
      <c r="AE172" s="10">
        <f t="shared" si="6"/>
        <v>0.00191705324431392</v>
      </c>
    </row>
    <row r="173" spans="1:31">
      <c r="A173">
        <v>9</v>
      </c>
      <c r="B173" s="7">
        <v>0</v>
      </c>
      <c r="C173" s="7">
        <v>1</v>
      </c>
      <c r="D173" s="7">
        <v>0</v>
      </c>
      <c r="E173" s="7">
        <v>0</v>
      </c>
      <c r="F173" s="7">
        <v>1</v>
      </c>
      <c r="G173" s="7">
        <v>1</v>
      </c>
      <c r="H173" s="7">
        <v>0</v>
      </c>
      <c r="I173" s="7">
        <v>1</v>
      </c>
      <c r="J173" s="7">
        <v>0</v>
      </c>
      <c r="K173" s="7"/>
      <c r="L173" s="7">
        <v>0</v>
      </c>
      <c r="M173" s="1">
        <f>SUM($B173:B173)</f>
        <v>0</v>
      </c>
      <c r="N173" s="1">
        <f>SUM($B173:C173)</f>
        <v>1</v>
      </c>
      <c r="O173" s="1">
        <f>SUM($B173:D173)</f>
        <v>1</v>
      </c>
      <c r="P173" s="1">
        <f>SUM($B173:E173)</f>
        <v>1</v>
      </c>
      <c r="Q173" s="1">
        <f>SUM($B173:F173)</f>
        <v>2</v>
      </c>
      <c r="R173" s="1">
        <f>SUM($B173:G173)</f>
        <v>3</v>
      </c>
      <c r="S173" s="1">
        <f>SUM($B173:H173)</f>
        <v>3</v>
      </c>
      <c r="T173" s="1">
        <f>SUM($B173:I173)</f>
        <v>4</v>
      </c>
      <c r="V173" s="5">
        <f>IF(B173=1,VLOOKUP(L173,$A$2:$C$6,2,FALSE),VLOOKUP(L173,$A$2:$C$6,3,FALSE))</f>
        <v>0.545454545454545</v>
      </c>
      <c r="W173" s="5">
        <f>IF(C173=1,VLOOKUP(M173,$A$2:$C$6,2,FALSE),VLOOKUP(M173,$A$2:$C$6,3,FALSE))</f>
        <v>0.454545454545455</v>
      </c>
      <c r="X173" s="5">
        <f>IF(D173=1,VLOOKUP(N173,$A$2:$C$6,2,FALSE),VLOOKUP(N173,$A$2:$C$6,3,FALSE))</f>
        <v>0.663636363636364</v>
      </c>
      <c r="Y173" s="5">
        <f>IF(E173=1,VLOOKUP(O173,$A$2:$C$6,2,FALSE),VLOOKUP(O173,$A$2:$C$6,3,FALSE))</f>
        <v>0.663636363636364</v>
      </c>
      <c r="Z173" s="5">
        <f>IF(F173=1,VLOOKUP(P173,$A$2:$C$6,2,FALSE),VLOOKUP(P173,$A$2:$C$6,3,FALSE))</f>
        <v>0.336363636363636</v>
      </c>
      <c r="AA173" s="5">
        <f>IF(G173=1,VLOOKUP(Q173,$A$2:$C$6,2,FALSE),VLOOKUP(Q173,$A$2:$C$6,3,FALSE))</f>
        <v>0.3</v>
      </c>
      <c r="AB173" s="5">
        <f>IF(H173=1,VLOOKUP(R173,$A$2:$C$6,2,FALSE),VLOOKUP(R173,$A$2:$C$6,3,FALSE))</f>
        <v>0.78</v>
      </c>
      <c r="AC173" s="5">
        <f>IF(I173=1,VLOOKUP(S173,$A$2:$C$6,2,FALSE),VLOOKUP(S173,$A$2:$C$6,3,FALSE))</f>
        <v>0.22</v>
      </c>
      <c r="AD173" s="5">
        <f>IF(J173=1,VLOOKUP(T173,$A$2:$C$6,2,FALSE),VLOOKUP(T173,$A$2:$C$6,3,FALSE))</f>
        <v>0.833333333333333</v>
      </c>
      <c r="AE173" s="10">
        <f t="shared" si="6"/>
        <v>0.00157566020080596</v>
      </c>
    </row>
    <row r="174" spans="1:31">
      <c r="A174">
        <v>9</v>
      </c>
      <c r="B174" s="7">
        <v>0</v>
      </c>
      <c r="C174" s="7">
        <v>0</v>
      </c>
      <c r="D174" s="7">
        <v>1</v>
      </c>
      <c r="E174" s="7">
        <v>0</v>
      </c>
      <c r="F174" s="7">
        <v>1</v>
      </c>
      <c r="G174" s="7">
        <v>1</v>
      </c>
      <c r="H174" s="7">
        <v>0</v>
      </c>
      <c r="I174" s="7">
        <v>1</v>
      </c>
      <c r="J174" s="7">
        <v>0</v>
      </c>
      <c r="K174" s="7"/>
      <c r="L174" s="7">
        <v>0</v>
      </c>
      <c r="M174" s="1">
        <f>SUM($B174:B174)</f>
        <v>0</v>
      </c>
      <c r="N174" s="1">
        <f>SUM($B174:C174)</f>
        <v>0</v>
      </c>
      <c r="O174" s="1">
        <f>SUM($B174:D174)</f>
        <v>1</v>
      </c>
      <c r="P174" s="1">
        <f>SUM($B174:E174)</f>
        <v>1</v>
      </c>
      <c r="Q174" s="1">
        <f>SUM($B174:F174)</f>
        <v>2</v>
      </c>
      <c r="R174" s="1">
        <f>SUM($B174:G174)</f>
        <v>3</v>
      </c>
      <c r="S174" s="1">
        <f>SUM($B174:H174)</f>
        <v>3</v>
      </c>
      <c r="T174" s="1">
        <f>SUM($B174:I174)</f>
        <v>4</v>
      </c>
      <c r="V174" s="5">
        <f>IF(B174=1,VLOOKUP(L174,$A$2:$C$6,2,FALSE),VLOOKUP(L174,$A$2:$C$6,3,FALSE))</f>
        <v>0.545454545454545</v>
      </c>
      <c r="W174" s="5">
        <f>IF(C174=1,VLOOKUP(M174,$A$2:$C$6,2,FALSE),VLOOKUP(M174,$A$2:$C$6,3,FALSE))</f>
        <v>0.545454545454545</v>
      </c>
      <c r="X174" s="5">
        <f>IF(D174=1,VLOOKUP(N174,$A$2:$C$6,2,FALSE),VLOOKUP(N174,$A$2:$C$6,3,FALSE))</f>
        <v>0.454545454545455</v>
      </c>
      <c r="Y174" s="5">
        <f>IF(E174=1,VLOOKUP(O174,$A$2:$C$6,2,FALSE),VLOOKUP(O174,$A$2:$C$6,3,FALSE))</f>
        <v>0.663636363636364</v>
      </c>
      <c r="Z174" s="5">
        <f>IF(F174=1,VLOOKUP(P174,$A$2:$C$6,2,FALSE),VLOOKUP(P174,$A$2:$C$6,3,FALSE))</f>
        <v>0.336363636363636</v>
      </c>
      <c r="AA174" s="5">
        <f>IF(G174=1,VLOOKUP(Q174,$A$2:$C$6,2,FALSE),VLOOKUP(Q174,$A$2:$C$6,3,FALSE))</f>
        <v>0.3</v>
      </c>
      <c r="AB174" s="5">
        <f>IF(H174=1,VLOOKUP(R174,$A$2:$C$6,2,FALSE),VLOOKUP(R174,$A$2:$C$6,3,FALSE))</f>
        <v>0.78</v>
      </c>
      <c r="AC174" s="5">
        <f>IF(I174=1,VLOOKUP(S174,$A$2:$C$6,2,FALSE),VLOOKUP(S174,$A$2:$C$6,3,FALSE))</f>
        <v>0.22</v>
      </c>
      <c r="AD174" s="5">
        <f>IF(J174=1,VLOOKUP(T174,$A$2:$C$6,2,FALSE),VLOOKUP(T174,$A$2:$C$6,3,FALSE))</f>
        <v>0.833333333333333</v>
      </c>
      <c r="AE174" s="10">
        <f t="shared" si="6"/>
        <v>0.00129506317874462</v>
      </c>
    </row>
    <row r="175" spans="1:31">
      <c r="A175">
        <v>9</v>
      </c>
      <c r="B175" s="7">
        <v>0</v>
      </c>
      <c r="C175" s="7">
        <v>0</v>
      </c>
      <c r="D175" s="7">
        <v>0</v>
      </c>
      <c r="E175" s="7">
        <v>1</v>
      </c>
      <c r="F175" s="7">
        <v>1</v>
      </c>
      <c r="G175" s="7">
        <v>1</v>
      </c>
      <c r="H175" s="7">
        <v>0</v>
      </c>
      <c r="I175" s="7">
        <v>1</v>
      </c>
      <c r="J175" s="7">
        <v>0</v>
      </c>
      <c r="K175" s="7"/>
      <c r="L175" s="7">
        <v>0</v>
      </c>
      <c r="M175" s="1">
        <f>SUM($B175:B175)</f>
        <v>0</v>
      </c>
      <c r="N175" s="1">
        <f>SUM($B175:C175)</f>
        <v>0</v>
      </c>
      <c r="O175" s="1">
        <f>SUM($B175:D175)</f>
        <v>0</v>
      </c>
      <c r="P175" s="1">
        <f>SUM($B175:E175)</f>
        <v>1</v>
      </c>
      <c r="Q175" s="1">
        <f>SUM($B175:F175)</f>
        <v>2</v>
      </c>
      <c r="R175" s="1">
        <f>SUM($B175:G175)</f>
        <v>3</v>
      </c>
      <c r="S175" s="1">
        <f>SUM($B175:H175)</f>
        <v>3</v>
      </c>
      <c r="T175" s="1">
        <f>SUM($B175:I175)</f>
        <v>4</v>
      </c>
      <c r="V175" s="5">
        <f>IF(B175=1,VLOOKUP(L175,$A$2:$C$6,2,FALSE),VLOOKUP(L175,$A$2:$C$6,3,FALSE))</f>
        <v>0.545454545454545</v>
      </c>
      <c r="W175" s="5">
        <f>IF(C175=1,VLOOKUP(M175,$A$2:$C$6,2,FALSE),VLOOKUP(M175,$A$2:$C$6,3,FALSE))</f>
        <v>0.545454545454545</v>
      </c>
      <c r="X175" s="5">
        <f>IF(D175=1,VLOOKUP(N175,$A$2:$C$6,2,FALSE),VLOOKUP(N175,$A$2:$C$6,3,FALSE))</f>
        <v>0.545454545454545</v>
      </c>
      <c r="Y175" s="5">
        <f>IF(E175=1,VLOOKUP(O175,$A$2:$C$6,2,FALSE),VLOOKUP(O175,$A$2:$C$6,3,FALSE))</f>
        <v>0.454545454545455</v>
      </c>
      <c r="Z175" s="5">
        <f>IF(F175=1,VLOOKUP(P175,$A$2:$C$6,2,FALSE),VLOOKUP(P175,$A$2:$C$6,3,FALSE))</f>
        <v>0.336363636363636</v>
      </c>
      <c r="AA175" s="5">
        <f>IF(G175=1,VLOOKUP(Q175,$A$2:$C$6,2,FALSE),VLOOKUP(Q175,$A$2:$C$6,3,FALSE))</f>
        <v>0.3</v>
      </c>
      <c r="AB175" s="5">
        <f>IF(H175=1,VLOOKUP(R175,$A$2:$C$6,2,FALSE),VLOOKUP(R175,$A$2:$C$6,3,FALSE))</f>
        <v>0.78</v>
      </c>
      <c r="AC175" s="5">
        <f>IF(I175=1,VLOOKUP(S175,$A$2:$C$6,2,FALSE),VLOOKUP(S175,$A$2:$C$6,3,FALSE))</f>
        <v>0.22</v>
      </c>
      <c r="AD175" s="5">
        <f>IF(J175=1,VLOOKUP(T175,$A$2:$C$6,2,FALSE),VLOOKUP(T175,$A$2:$C$6,3,FALSE))</f>
        <v>0.833333333333333</v>
      </c>
      <c r="AE175" s="10">
        <f t="shared" si="6"/>
        <v>0.00106443548937914</v>
      </c>
    </row>
    <row r="176" spans="1:31">
      <c r="A176">
        <v>9</v>
      </c>
      <c r="B176" s="7">
        <v>1</v>
      </c>
      <c r="C176" s="7">
        <v>1</v>
      </c>
      <c r="D176" s="7">
        <v>0</v>
      </c>
      <c r="E176" s="7">
        <v>0</v>
      </c>
      <c r="F176" s="7">
        <v>0</v>
      </c>
      <c r="G176" s="7">
        <v>0</v>
      </c>
      <c r="H176" s="7">
        <v>1</v>
      </c>
      <c r="I176" s="7">
        <v>1</v>
      </c>
      <c r="J176" s="7">
        <v>0</v>
      </c>
      <c r="K176" s="7"/>
      <c r="L176" s="7">
        <v>0</v>
      </c>
      <c r="M176" s="1">
        <f>SUM($B176:B176)</f>
        <v>1</v>
      </c>
      <c r="N176" s="1">
        <f>SUM($B176:C176)</f>
        <v>2</v>
      </c>
      <c r="O176" s="1">
        <f>SUM($B176:D176)</f>
        <v>2</v>
      </c>
      <c r="P176" s="1">
        <f>SUM($B176:E176)</f>
        <v>2</v>
      </c>
      <c r="Q176" s="1">
        <f>SUM($B176:F176)</f>
        <v>2</v>
      </c>
      <c r="R176" s="1">
        <f>SUM($B176:G176)</f>
        <v>2</v>
      </c>
      <c r="S176" s="1">
        <f>SUM($B176:H176)</f>
        <v>3</v>
      </c>
      <c r="T176" s="1">
        <f>SUM($B176:I176)</f>
        <v>4</v>
      </c>
      <c r="V176" s="5">
        <f>IF(B176=1,VLOOKUP(L176,$A$2:$C$6,2,FALSE),VLOOKUP(L176,$A$2:$C$6,3,FALSE))</f>
        <v>0.454545454545455</v>
      </c>
      <c r="W176" s="5">
        <f>IF(C176=1,VLOOKUP(M176,$A$2:$C$6,2,FALSE),VLOOKUP(M176,$A$2:$C$6,3,FALSE))</f>
        <v>0.336363636363636</v>
      </c>
      <c r="X176" s="5">
        <f>IF(D176=1,VLOOKUP(N176,$A$2:$C$6,2,FALSE),VLOOKUP(N176,$A$2:$C$6,3,FALSE))</f>
        <v>0.7</v>
      </c>
      <c r="Y176" s="5">
        <f>IF(E176=1,VLOOKUP(O176,$A$2:$C$6,2,FALSE),VLOOKUP(O176,$A$2:$C$6,3,FALSE))</f>
        <v>0.7</v>
      </c>
      <c r="Z176" s="5">
        <f>IF(F176=1,VLOOKUP(P176,$A$2:$C$6,2,FALSE),VLOOKUP(P176,$A$2:$C$6,3,FALSE))</f>
        <v>0.7</v>
      </c>
      <c r="AA176" s="5">
        <f>IF(G176=1,VLOOKUP(Q176,$A$2:$C$6,2,FALSE),VLOOKUP(Q176,$A$2:$C$6,3,FALSE))</f>
        <v>0.7</v>
      </c>
      <c r="AB176" s="5">
        <f>IF(H176=1,VLOOKUP(R176,$A$2:$C$6,2,FALSE),VLOOKUP(R176,$A$2:$C$6,3,FALSE))</f>
        <v>0.3</v>
      </c>
      <c r="AC176" s="5">
        <f>IF(I176=1,VLOOKUP(S176,$A$2:$C$6,2,FALSE),VLOOKUP(S176,$A$2:$C$6,3,FALSE))</f>
        <v>0.22</v>
      </c>
      <c r="AD176" s="5">
        <f>IF(J176=1,VLOOKUP(T176,$A$2:$C$6,2,FALSE),VLOOKUP(T176,$A$2:$C$6,3,FALSE))</f>
        <v>0.833333333333333</v>
      </c>
      <c r="AE176" s="10">
        <f t="shared" si="6"/>
        <v>0.00201902272727273</v>
      </c>
    </row>
    <row r="177" spans="1:31">
      <c r="A177">
        <v>9</v>
      </c>
      <c r="B177" s="7">
        <v>1</v>
      </c>
      <c r="C177" s="7">
        <v>0</v>
      </c>
      <c r="D177" s="7">
        <v>1</v>
      </c>
      <c r="E177" s="7">
        <v>0</v>
      </c>
      <c r="F177" s="7">
        <v>0</v>
      </c>
      <c r="G177" s="7">
        <v>0</v>
      </c>
      <c r="H177" s="7">
        <v>1</v>
      </c>
      <c r="I177" s="7">
        <v>1</v>
      </c>
      <c r="J177" s="7">
        <v>0</v>
      </c>
      <c r="K177" s="7"/>
      <c r="L177" s="7">
        <v>0</v>
      </c>
      <c r="M177" s="1">
        <f>SUM($B177:B177)</f>
        <v>1</v>
      </c>
      <c r="N177" s="1">
        <f>SUM($B177:C177)</f>
        <v>1</v>
      </c>
      <c r="O177" s="1">
        <f>SUM($B177:D177)</f>
        <v>2</v>
      </c>
      <c r="P177" s="1">
        <f>SUM($B177:E177)</f>
        <v>2</v>
      </c>
      <c r="Q177" s="1">
        <f>SUM($B177:F177)</f>
        <v>2</v>
      </c>
      <c r="R177" s="1">
        <f>SUM($B177:G177)</f>
        <v>2</v>
      </c>
      <c r="S177" s="1">
        <f>SUM($B177:H177)</f>
        <v>3</v>
      </c>
      <c r="T177" s="1">
        <f>SUM($B177:I177)</f>
        <v>4</v>
      </c>
      <c r="V177" s="5">
        <f>IF(B177=1,VLOOKUP(L177,$A$2:$C$6,2,FALSE),VLOOKUP(L177,$A$2:$C$6,3,FALSE))</f>
        <v>0.454545454545455</v>
      </c>
      <c r="W177" s="5">
        <f>IF(C177=1,VLOOKUP(M177,$A$2:$C$6,2,FALSE),VLOOKUP(M177,$A$2:$C$6,3,FALSE))</f>
        <v>0.663636363636364</v>
      </c>
      <c r="X177" s="5">
        <f>IF(D177=1,VLOOKUP(N177,$A$2:$C$6,2,FALSE),VLOOKUP(N177,$A$2:$C$6,3,FALSE))</f>
        <v>0.336363636363636</v>
      </c>
      <c r="Y177" s="5">
        <f>IF(E177=1,VLOOKUP(O177,$A$2:$C$6,2,FALSE),VLOOKUP(O177,$A$2:$C$6,3,FALSE))</f>
        <v>0.7</v>
      </c>
      <c r="Z177" s="5">
        <f>IF(F177=1,VLOOKUP(P177,$A$2:$C$6,2,FALSE),VLOOKUP(P177,$A$2:$C$6,3,FALSE))</f>
        <v>0.7</v>
      </c>
      <c r="AA177" s="5">
        <f>IF(G177=1,VLOOKUP(Q177,$A$2:$C$6,2,FALSE),VLOOKUP(Q177,$A$2:$C$6,3,FALSE))</f>
        <v>0.7</v>
      </c>
      <c r="AB177" s="5">
        <f>IF(H177=1,VLOOKUP(R177,$A$2:$C$6,2,FALSE),VLOOKUP(R177,$A$2:$C$6,3,FALSE))</f>
        <v>0.3</v>
      </c>
      <c r="AC177" s="5">
        <f>IF(I177=1,VLOOKUP(S177,$A$2:$C$6,2,FALSE),VLOOKUP(S177,$A$2:$C$6,3,FALSE))</f>
        <v>0.22</v>
      </c>
      <c r="AD177" s="5">
        <f>IF(J177=1,VLOOKUP(T177,$A$2:$C$6,2,FALSE),VLOOKUP(T177,$A$2:$C$6,3,FALSE))</f>
        <v>0.833333333333333</v>
      </c>
      <c r="AE177" s="10">
        <f t="shared" si="6"/>
        <v>0.00191413842975207</v>
      </c>
    </row>
    <row r="178" spans="1:31">
      <c r="A178">
        <v>9</v>
      </c>
      <c r="B178" s="7">
        <v>0</v>
      </c>
      <c r="C178" s="7">
        <v>1</v>
      </c>
      <c r="D178" s="7">
        <v>1</v>
      </c>
      <c r="E178" s="7">
        <v>0</v>
      </c>
      <c r="F178" s="7">
        <v>0</v>
      </c>
      <c r="G178" s="7">
        <v>0</v>
      </c>
      <c r="H178" s="7">
        <v>1</v>
      </c>
      <c r="I178" s="7">
        <v>1</v>
      </c>
      <c r="J178" s="7">
        <v>0</v>
      </c>
      <c r="K178" s="7"/>
      <c r="L178" s="7">
        <v>0</v>
      </c>
      <c r="M178" s="1">
        <f>SUM($B178:B178)</f>
        <v>0</v>
      </c>
      <c r="N178" s="1">
        <f>SUM($B178:C178)</f>
        <v>1</v>
      </c>
      <c r="O178" s="1">
        <f>SUM($B178:D178)</f>
        <v>2</v>
      </c>
      <c r="P178" s="1">
        <f>SUM($B178:E178)</f>
        <v>2</v>
      </c>
      <c r="Q178" s="1">
        <f>SUM($B178:F178)</f>
        <v>2</v>
      </c>
      <c r="R178" s="1">
        <f>SUM($B178:G178)</f>
        <v>2</v>
      </c>
      <c r="S178" s="1">
        <f>SUM($B178:H178)</f>
        <v>3</v>
      </c>
      <c r="T178" s="1">
        <f>SUM($B178:I178)</f>
        <v>4</v>
      </c>
      <c r="V178" s="5">
        <f>IF(B178=1,VLOOKUP(L178,$A$2:$C$6,2,FALSE),VLOOKUP(L178,$A$2:$C$6,3,FALSE))</f>
        <v>0.545454545454545</v>
      </c>
      <c r="W178" s="5">
        <f>IF(C178=1,VLOOKUP(M178,$A$2:$C$6,2,FALSE),VLOOKUP(M178,$A$2:$C$6,3,FALSE))</f>
        <v>0.454545454545455</v>
      </c>
      <c r="X178" s="5">
        <f>IF(D178=1,VLOOKUP(N178,$A$2:$C$6,2,FALSE),VLOOKUP(N178,$A$2:$C$6,3,FALSE))</f>
        <v>0.336363636363636</v>
      </c>
      <c r="Y178" s="5">
        <f>IF(E178=1,VLOOKUP(O178,$A$2:$C$6,2,FALSE),VLOOKUP(O178,$A$2:$C$6,3,FALSE))</f>
        <v>0.7</v>
      </c>
      <c r="Z178" s="5">
        <f>IF(F178=1,VLOOKUP(P178,$A$2:$C$6,2,FALSE),VLOOKUP(P178,$A$2:$C$6,3,FALSE))</f>
        <v>0.7</v>
      </c>
      <c r="AA178" s="5">
        <f>IF(G178=1,VLOOKUP(Q178,$A$2:$C$6,2,FALSE),VLOOKUP(Q178,$A$2:$C$6,3,FALSE))</f>
        <v>0.7</v>
      </c>
      <c r="AB178" s="5">
        <f>IF(H178=1,VLOOKUP(R178,$A$2:$C$6,2,FALSE),VLOOKUP(R178,$A$2:$C$6,3,FALSE))</f>
        <v>0.3</v>
      </c>
      <c r="AC178" s="5">
        <f>IF(I178=1,VLOOKUP(S178,$A$2:$C$6,2,FALSE),VLOOKUP(S178,$A$2:$C$6,3,FALSE))</f>
        <v>0.22</v>
      </c>
      <c r="AD178" s="5">
        <f>IF(J178=1,VLOOKUP(T178,$A$2:$C$6,2,FALSE),VLOOKUP(T178,$A$2:$C$6,3,FALSE))</f>
        <v>0.833333333333333</v>
      </c>
      <c r="AE178" s="10">
        <f t="shared" si="6"/>
        <v>0.00157326446280991</v>
      </c>
    </row>
    <row r="179" spans="1:31">
      <c r="A179">
        <v>9</v>
      </c>
      <c r="B179" s="7">
        <v>1</v>
      </c>
      <c r="C179" s="7">
        <v>0</v>
      </c>
      <c r="D179" s="7">
        <v>0</v>
      </c>
      <c r="E179" s="7">
        <v>1</v>
      </c>
      <c r="F179" s="7">
        <v>0</v>
      </c>
      <c r="G179" s="7">
        <v>0</v>
      </c>
      <c r="H179" s="7">
        <v>1</v>
      </c>
      <c r="I179" s="7">
        <v>1</v>
      </c>
      <c r="J179" s="7">
        <v>0</v>
      </c>
      <c r="K179" s="7"/>
      <c r="L179" s="7">
        <v>0</v>
      </c>
      <c r="M179" s="1">
        <f>SUM($B179:B179)</f>
        <v>1</v>
      </c>
      <c r="N179" s="1">
        <f>SUM($B179:C179)</f>
        <v>1</v>
      </c>
      <c r="O179" s="1">
        <f>SUM($B179:D179)</f>
        <v>1</v>
      </c>
      <c r="P179" s="1">
        <f>SUM($B179:E179)</f>
        <v>2</v>
      </c>
      <c r="Q179" s="1">
        <f>SUM($B179:F179)</f>
        <v>2</v>
      </c>
      <c r="R179" s="1">
        <f>SUM($B179:G179)</f>
        <v>2</v>
      </c>
      <c r="S179" s="1">
        <f>SUM($B179:H179)</f>
        <v>3</v>
      </c>
      <c r="T179" s="1">
        <f>SUM($B179:I179)</f>
        <v>4</v>
      </c>
      <c r="V179" s="5">
        <f>IF(B179=1,VLOOKUP(L179,$A$2:$C$6,2,FALSE),VLOOKUP(L179,$A$2:$C$6,3,FALSE))</f>
        <v>0.454545454545455</v>
      </c>
      <c r="W179" s="5">
        <f>IF(C179=1,VLOOKUP(M179,$A$2:$C$6,2,FALSE),VLOOKUP(M179,$A$2:$C$6,3,FALSE))</f>
        <v>0.663636363636364</v>
      </c>
      <c r="X179" s="5">
        <f>IF(D179=1,VLOOKUP(N179,$A$2:$C$6,2,FALSE),VLOOKUP(N179,$A$2:$C$6,3,FALSE))</f>
        <v>0.663636363636364</v>
      </c>
      <c r="Y179" s="5">
        <f>IF(E179=1,VLOOKUP(O179,$A$2:$C$6,2,FALSE),VLOOKUP(O179,$A$2:$C$6,3,FALSE))</f>
        <v>0.336363636363636</v>
      </c>
      <c r="Z179" s="5">
        <f>IF(F179=1,VLOOKUP(P179,$A$2:$C$6,2,FALSE),VLOOKUP(P179,$A$2:$C$6,3,FALSE))</f>
        <v>0.7</v>
      </c>
      <c r="AA179" s="5">
        <f>IF(G179=1,VLOOKUP(Q179,$A$2:$C$6,2,FALSE),VLOOKUP(Q179,$A$2:$C$6,3,FALSE))</f>
        <v>0.7</v>
      </c>
      <c r="AB179" s="5">
        <f>IF(H179=1,VLOOKUP(R179,$A$2:$C$6,2,FALSE),VLOOKUP(R179,$A$2:$C$6,3,FALSE))</f>
        <v>0.3</v>
      </c>
      <c r="AC179" s="5">
        <f>IF(I179=1,VLOOKUP(S179,$A$2:$C$6,2,FALSE),VLOOKUP(S179,$A$2:$C$6,3,FALSE))</f>
        <v>0.22</v>
      </c>
      <c r="AD179" s="5">
        <f>IF(J179=1,VLOOKUP(T179,$A$2:$C$6,2,FALSE),VLOOKUP(T179,$A$2:$C$6,3,FALSE))</f>
        <v>0.833333333333333</v>
      </c>
      <c r="AE179" s="10">
        <f t="shared" si="6"/>
        <v>0.00181470266716754</v>
      </c>
    </row>
    <row r="180" spans="1:31">
      <c r="A180">
        <v>9</v>
      </c>
      <c r="B180" s="7">
        <v>0</v>
      </c>
      <c r="C180" s="7">
        <v>1</v>
      </c>
      <c r="D180" s="7">
        <v>0</v>
      </c>
      <c r="E180" s="7">
        <v>1</v>
      </c>
      <c r="F180" s="7">
        <v>0</v>
      </c>
      <c r="G180" s="7">
        <v>0</v>
      </c>
      <c r="H180" s="7">
        <v>1</v>
      </c>
      <c r="I180" s="7">
        <v>1</v>
      </c>
      <c r="J180" s="7">
        <v>0</v>
      </c>
      <c r="K180" s="7"/>
      <c r="L180" s="7">
        <v>0</v>
      </c>
      <c r="M180" s="1">
        <f>SUM($B180:B180)</f>
        <v>0</v>
      </c>
      <c r="N180" s="1">
        <f>SUM($B180:C180)</f>
        <v>1</v>
      </c>
      <c r="O180" s="1">
        <f>SUM($B180:D180)</f>
        <v>1</v>
      </c>
      <c r="P180" s="1">
        <f>SUM($B180:E180)</f>
        <v>2</v>
      </c>
      <c r="Q180" s="1">
        <f>SUM($B180:F180)</f>
        <v>2</v>
      </c>
      <c r="R180" s="1">
        <f>SUM($B180:G180)</f>
        <v>2</v>
      </c>
      <c r="S180" s="1">
        <f>SUM($B180:H180)</f>
        <v>3</v>
      </c>
      <c r="T180" s="1">
        <f>SUM($B180:I180)</f>
        <v>4</v>
      </c>
      <c r="V180" s="5">
        <f>IF(B180=1,VLOOKUP(L180,$A$2:$C$6,2,FALSE),VLOOKUP(L180,$A$2:$C$6,3,FALSE))</f>
        <v>0.545454545454545</v>
      </c>
      <c r="W180" s="5">
        <f>IF(C180=1,VLOOKUP(M180,$A$2:$C$6,2,FALSE),VLOOKUP(M180,$A$2:$C$6,3,FALSE))</f>
        <v>0.454545454545455</v>
      </c>
      <c r="X180" s="5">
        <f>IF(D180=1,VLOOKUP(N180,$A$2:$C$6,2,FALSE),VLOOKUP(N180,$A$2:$C$6,3,FALSE))</f>
        <v>0.663636363636364</v>
      </c>
      <c r="Y180" s="5">
        <f>IF(E180=1,VLOOKUP(O180,$A$2:$C$6,2,FALSE),VLOOKUP(O180,$A$2:$C$6,3,FALSE))</f>
        <v>0.336363636363636</v>
      </c>
      <c r="Z180" s="5">
        <f>IF(F180=1,VLOOKUP(P180,$A$2:$C$6,2,FALSE),VLOOKUP(P180,$A$2:$C$6,3,FALSE))</f>
        <v>0.7</v>
      </c>
      <c r="AA180" s="5">
        <f>IF(G180=1,VLOOKUP(Q180,$A$2:$C$6,2,FALSE),VLOOKUP(Q180,$A$2:$C$6,3,FALSE))</f>
        <v>0.7</v>
      </c>
      <c r="AB180" s="5">
        <f>IF(H180=1,VLOOKUP(R180,$A$2:$C$6,2,FALSE),VLOOKUP(R180,$A$2:$C$6,3,FALSE))</f>
        <v>0.3</v>
      </c>
      <c r="AC180" s="5">
        <f>IF(I180=1,VLOOKUP(S180,$A$2:$C$6,2,FALSE),VLOOKUP(S180,$A$2:$C$6,3,FALSE))</f>
        <v>0.22</v>
      </c>
      <c r="AD180" s="5">
        <f>IF(J180=1,VLOOKUP(T180,$A$2:$C$6,2,FALSE),VLOOKUP(T180,$A$2:$C$6,3,FALSE))</f>
        <v>0.833333333333333</v>
      </c>
      <c r="AE180" s="10">
        <f t="shared" si="6"/>
        <v>0.00149153643876784</v>
      </c>
    </row>
    <row r="181" spans="1:31">
      <c r="A181">
        <v>9</v>
      </c>
      <c r="B181" s="7">
        <v>0</v>
      </c>
      <c r="C181" s="7">
        <v>0</v>
      </c>
      <c r="D181" s="7">
        <v>1</v>
      </c>
      <c r="E181" s="7">
        <v>1</v>
      </c>
      <c r="F181" s="7">
        <v>0</v>
      </c>
      <c r="G181" s="7">
        <v>0</v>
      </c>
      <c r="H181" s="7">
        <v>1</v>
      </c>
      <c r="I181" s="7">
        <v>1</v>
      </c>
      <c r="J181" s="7">
        <v>0</v>
      </c>
      <c r="K181" s="7"/>
      <c r="L181" s="7">
        <v>0</v>
      </c>
      <c r="M181" s="1">
        <f>SUM($B181:B181)</f>
        <v>0</v>
      </c>
      <c r="N181" s="1">
        <f>SUM($B181:C181)</f>
        <v>0</v>
      </c>
      <c r="O181" s="1">
        <f>SUM($B181:D181)</f>
        <v>1</v>
      </c>
      <c r="P181" s="1">
        <f>SUM($B181:E181)</f>
        <v>2</v>
      </c>
      <c r="Q181" s="1">
        <f>SUM($B181:F181)</f>
        <v>2</v>
      </c>
      <c r="R181" s="1">
        <f>SUM($B181:G181)</f>
        <v>2</v>
      </c>
      <c r="S181" s="1">
        <f>SUM($B181:H181)</f>
        <v>3</v>
      </c>
      <c r="T181" s="1">
        <f>SUM($B181:I181)</f>
        <v>4</v>
      </c>
      <c r="V181" s="5">
        <f>IF(B181=1,VLOOKUP(L181,$A$2:$C$6,2,FALSE),VLOOKUP(L181,$A$2:$C$6,3,FALSE))</f>
        <v>0.545454545454545</v>
      </c>
      <c r="W181" s="5">
        <f>IF(C181=1,VLOOKUP(M181,$A$2:$C$6,2,FALSE),VLOOKUP(M181,$A$2:$C$6,3,FALSE))</f>
        <v>0.545454545454545</v>
      </c>
      <c r="X181" s="5">
        <f>IF(D181=1,VLOOKUP(N181,$A$2:$C$6,2,FALSE),VLOOKUP(N181,$A$2:$C$6,3,FALSE))</f>
        <v>0.454545454545455</v>
      </c>
      <c r="Y181" s="5">
        <f>IF(E181=1,VLOOKUP(O181,$A$2:$C$6,2,FALSE),VLOOKUP(O181,$A$2:$C$6,3,FALSE))</f>
        <v>0.336363636363636</v>
      </c>
      <c r="Z181" s="5">
        <f>IF(F181=1,VLOOKUP(P181,$A$2:$C$6,2,FALSE),VLOOKUP(P181,$A$2:$C$6,3,FALSE))</f>
        <v>0.7</v>
      </c>
      <c r="AA181" s="5">
        <f>IF(G181=1,VLOOKUP(Q181,$A$2:$C$6,2,FALSE),VLOOKUP(Q181,$A$2:$C$6,3,FALSE))</f>
        <v>0.7</v>
      </c>
      <c r="AB181" s="5">
        <f>IF(H181=1,VLOOKUP(R181,$A$2:$C$6,2,FALSE),VLOOKUP(R181,$A$2:$C$6,3,FALSE))</f>
        <v>0.3</v>
      </c>
      <c r="AC181" s="5">
        <f>IF(I181=1,VLOOKUP(S181,$A$2:$C$6,2,FALSE),VLOOKUP(S181,$A$2:$C$6,3,FALSE))</f>
        <v>0.22</v>
      </c>
      <c r="AD181" s="5">
        <f>IF(J181=1,VLOOKUP(T181,$A$2:$C$6,2,FALSE),VLOOKUP(T181,$A$2:$C$6,3,FALSE))</f>
        <v>0.833333333333333</v>
      </c>
      <c r="AE181" s="10">
        <f t="shared" si="6"/>
        <v>0.0012259203606311</v>
      </c>
    </row>
    <row r="182" spans="1:31">
      <c r="A182">
        <v>9</v>
      </c>
      <c r="B182" s="7">
        <v>1</v>
      </c>
      <c r="C182" s="7">
        <v>0</v>
      </c>
      <c r="D182" s="7">
        <v>0</v>
      </c>
      <c r="E182" s="7">
        <v>0</v>
      </c>
      <c r="F182" s="7">
        <v>1</v>
      </c>
      <c r="G182" s="7">
        <v>0</v>
      </c>
      <c r="H182" s="7">
        <v>1</v>
      </c>
      <c r="I182" s="7">
        <v>1</v>
      </c>
      <c r="J182" s="7">
        <v>0</v>
      </c>
      <c r="K182" s="7"/>
      <c r="L182" s="7">
        <v>0</v>
      </c>
      <c r="M182" s="1">
        <f>SUM($B182:B182)</f>
        <v>1</v>
      </c>
      <c r="N182" s="1">
        <f>SUM($B182:C182)</f>
        <v>1</v>
      </c>
      <c r="O182" s="1">
        <f>SUM($B182:D182)</f>
        <v>1</v>
      </c>
      <c r="P182" s="1">
        <f>SUM($B182:E182)</f>
        <v>1</v>
      </c>
      <c r="Q182" s="1">
        <f>SUM($B182:F182)</f>
        <v>2</v>
      </c>
      <c r="R182" s="1">
        <f>SUM($B182:G182)</f>
        <v>2</v>
      </c>
      <c r="S182" s="1">
        <f>SUM($B182:H182)</f>
        <v>3</v>
      </c>
      <c r="T182" s="1">
        <f>SUM($B182:I182)</f>
        <v>4</v>
      </c>
      <c r="V182" s="5">
        <f>IF(B182=1,VLOOKUP(L182,$A$2:$C$6,2,FALSE),VLOOKUP(L182,$A$2:$C$6,3,FALSE))</f>
        <v>0.454545454545455</v>
      </c>
      <c r="W182" s="5">
        <f>IF(C182=1,VLOOKUP(M182,$A$2:$C$6,2,FALSE),VLOOKUP(M182,$A$2:$C$6,3,FALSE))</f>
        <v>0.663636363636364</v>
      </c>
      <c r="X182" s="5">
        <f>IF(D182=1,VLOOKUP(N182,$A$2:$C$6,2,FALSE),VLOOKUP(N182,$A$2:$C$6,3,FALSE))</f>
        <v>0.663636363636364</v>
      </c>
      <c r="Y182" s="5">
        <f>IF(E182=1,VLOOKUP(O182,$A$2:$C$6,2,FALSE),VLOOKUP(O182,$A$2:$C$6,3,FALSE))</f>
        <v>0.663636363636364</v>
      </c>
      <c r="Z182" s="5">
        <f>IF(F182=1,VLOOKUP(P182,$A$2:$C$6,2,FALSE),VLOOKUP(P182,$A$2:$C$6,3,FALSE))</f>
        <v>0.336363636363636</v>
      </c>
      <c r="AA182" s="5">
        <f>IF(G182=1,VLOOKUP(Q182,$A$2:$C$6,2,FALSE),VLOOKUP(Q182,$A$2:$C$6,3,FALSE))</f>
        <v>0.7</v>
      </c>
      <c r="AB182" s="5">
        <f>IF(H182=1,VLOOKUP(R182,$A$2:$C$6,2,FALSE),VLOOKUP(R182,$A$2:$C$6,3,FALSE))</f>
        <v>0.3</v>
      </c>
      <c r="AC182" s="5">
        <f>IF(I182=1,VLOOKUP(S182,$A$2:$C$6,2,FALSE),VLOOKUP(S182,$A$2:$C$6,3,FALSE))</f>
        <v>0.22</v>
      </c>
      <c r="AD182" s="5">
        <f>IF(J182=1,VLOOKUP(T182,$A$2:$C$6,2,FALSE),VLOOKUP(T182,$A$2:$C$6,3,FALSE))</f>
        <v>0.833333333333333</v>
      </c>
      <c r="AE182" s="10">
        <f t="shared" si="6"/>
        <v>0.00172043239874326</v>
      </c>
    </row>
    <row r="183" spans="1:31">
      <c r="A183">
        <v>9</v>
      </c>
      <c r="B183" s="7">
        <v>0</v>
      </c>
      <c r="C183" s="7">
        <v>1</v>
      </c>
      <c r="D183" s="7">
        <v>0</v>
      </c>
      <c r="E183" s="7">
        <v>0</v>
      </c>
      <c r="F183" s="7">
        <v>1</v>
      </c>
      <c r="G183" s="7">
        <v>0</v>
      </c>
      <c r="H183" s="7">
        <v>1</v>
      </c>
      <c r="I183" s="7">
        <v>1</v>
      </c>
      <c r="J183" s="7">
        <v>0</v>
      </c>
      <c r="K183" s="7"/>
      <c r="L183" s="7">
        <v>0</v>
      </c>
      <c r="M183" s="1">
        <f>SUM($B183:B183)</f>
        <v>0</v>
      </c>
      <c r="N183" s="1">
        <f>SUM($B183:C183)</f>
        <v>1</v>
      </c>
      <c r="O183" s="1">
        <f>SUM($B183:D183)</f>
        <v>1</v>
      </c>
      <c r="P183" s="1">
        <f>SUM($B183:E183)</f>
        <v>1</v>
      </c>
      <c r="Q183" s="1">
        <f>SUM($B183:F183)</f>
        <v>2</v>
      </c>
      <c r="R183" s="1">
        <f>SUM($B183:G183)</f>
        <v>2</v>
      </c>
      <c r="S183" s="1">
        <f>SUM($B183:H183)</f>
        <v>3</v>
      </c>
      <c r="T183" s="1">
        <f>SUM($B183:I183)</f>
        <v>4</v>
      </c>
      <c r="V183" s="5">
        <f>IF(B183=1,VLOOKUP(L183,$A$2:$C$6,2,FALSE),VLOOKUP(L183,$A$2:$C$6,3,FALSE))</f>
        <v>0.545454545454545</v>
      </c>
      <c r="W183" s="5">
        <f>IF(C183=1,VLOOKUP(M183,$A$2:$C$6,2,FALSE),VLOOKUP(M183,$A$2:$C$6,3,FALSE))</f>
        <v>0.454545454545455</v>
      </c>
      <c r="X183" s="5">
        <f>IF(D183=1,VLOOKUP(N183,$A$2:$C$6,2,FALSE),VLOOKUP(N183,$A$2:$C$6,3,FALSE))</f>
        <v>0.663636363636364</v>
      </c>
      <c r="Y183" s="5">
        <f>IF(E183=1,VLOOKUP(O183,$A$2:$C$6,2,FALSE),VLOOKUP(O183,$A$2:$C$6,3,FALSE))</f>
        <v>0.663636363636364</v>
      </c>
      <c r="Z183" s="5">
        <f>IF(F183=1,VLOOKUP(P183,$A$2:$C$6,2,FALSE),VLOOKUP(P183,$A$2:$C$6,3,FALSE))</f>
        <v>0.336363636363636</v>
      </c>
      <c r="AA183" s="5">
        <f>IF(G183=1,VLOOKUP(Q183,$A$2:$C$6,2,FALSE),VLOOKUP(Q183,$A$2:$C$6,3,FALSE))</f>
        <v>0.7</v>
      </c>
      <c r="AB183" s="5">
        <f>IF(H183=1,VLOOKUP(R183,$A$2:$C$6,2,FALSE),VLOOKUP(R183,$A$2:$C$6,3,FALSE))</f>
        <v>0.3</v>
      </c>
      <c r="AC183" s="5">
        <f>IF(I183=1,VLOOKUP(S183,$A$2:$C$6,2,FALSE),VLOOKUP(S183,$A$2:$C$6,3,FALSE))</f>
        <v>0.22</v>
      </c>
      <c r="AD183" s="5">
        <f>IF(J183=1,VLOOKUP(T183,$A$2:$C$6,2,FALSE),VLOOKUP(T183,$A$2:$C$6,3,FALSE))</f>
        <v>0.833333333333333</v>
      </c>
      <c r="AE183" s="10">
        <f t="shared" si="6"/>
        <v>0.00141405402636432</v>
      </c>
    </row>
    <row r="184" spans="1:31">
      <c r="A184">
        <v>9</v>
      </c>
      <c r="B184" s="7">
        <v>0</v>
      </c>
      <c r="C184" s="7">
        <v>0</v>
      </c>
      <c r="D184" s="7">
        <v>1</v>
      </c>
      <c r="E184" s="7">
        <v>0</v>
      </c>
      <c r="F184" s="7">
        <v>1</v>
      </c>
      <c r="G184" s="7">
        <v>0</v>
      </c>
      <c r="H184" s="7">
        <v>1</v>
      </c>
      <c r="I184" s="7">
        <v>1</v>
      </c>
      <c r="J184" s="7">
        <v>0</v>
      </c>
      <c r="K184" s="7"/>
      <c r="L184" s="7">
        <v>0</v>
      </c>
      <c r="M184" s="1">
        <f>SUM($B184:B184)</f>
        <v>0</v>
      </c>
      <c r="N184" s="1">
        <f>SUM($B184:C184)</f>
        <v>0</v>
      </c>
      <c r="O184" s="1">
        <f>SUM($B184:D184)</f>
        <v>1</v>
      </c>
      <c r="P184" s="1">
        <f>SUM($B184:E184)</f>
        <v>1</v>
      </c>
      <c r="Q184" s="1">
        <f>SUM($B184:F184)</f>
        <v>2</v>
      </c>
      <c r="R184" s="1">
        <f>SUM($B184:G184)</f>
        <v>2</v>
      </c>
      <c r="S184" s="1">
        <f>SUM($B184:H184)</f>
        <v>3</v>
      </c>
      <c r="T184" s="1">
        <f>SUM($B184:I184)</f>
        <v>4</v>
      </c>
      <c r="V184" s="5">
        <f>IF(B184=1,VLOOKUP(L184,$A$2:$C$6,2,FALSE),VLOOKUP(L184,$A$2:$C$6,3,FALSE))</f>
        <v>0.545454545454545</v>
      </c>
      <c r="W184" s="5">
        <f>IF(C184=1,VLOOKUP(M184,$A$2:$C$6,2,FALSE),VLOOKUP(M184,$A$2:$C$6,3,FALSE))</f>
        <v>0.545454545454545</v>
      </c>
      <c r="X184" s="5">
        <f>IF(D184=1,VLOOKUP(N184,$A$2:$C$6,2,FALSE),VLOOKUP(N184,$A$2:$C$6,3,FALSE))</f>
        <v>0.454545454545455</v>
      </c>
      <c r="Y184" s="5">
        <f>IF(E184=1,VLOOKUP(O184,$A$2:$C$6,2,FALSE),VLOOKUP(O184,$A$2:$C$6,3,FALSE))</f>
        <v>0.663636363636364</v>
      </c>
      <c r="Z184" s="5">
        <f>IF(F184=1,VLOOKUP(P184,$A$2:$C$6,2,FALSE),VLOOKUP(P184,$A$2:$C$6,3,FALSE))</f>
        <v>0.336363636363636</v>
      </c>
      <c r="AA184" s="5">
        <f>IF(G184=1,VLOOKUP(Q184,$A$2:$C$6,2,FALSE),VLOOKUP(Q184,$A$2:$C$6,3,FALSE))</f>
        <v>0.7</v>
      </c>
      <c r="AB184" s="5">
        <f>IF(H184=1,VLOOKUP(R184,$A$2:$C$6,2,FALSE),VLOOKUP(R184,$A$2:$C$6,3,FALSE))</f>
        <v>0.3</v>
      </c>
      <c r="AC184" s="5">
        <f>IF(I184=1,VLOOKUP(S184,$A$2:$C$6,2,FALSE),VLOOKUP(S184,$A$2:$C$6,3,FALSE))</f>
        <v>0.22</v>
      </c>
      <c r="AD184" s="5">
        <f>IF(J184=1,VLOOKUP(T184,$A$2:$C$6,2,FALSE),VLOOKUP(T184,$A$2:$C$6,3,FALSE))</f>
        <v>0.833333333333333</v>
      </c>
      <c r="AE184" s="10">
        <f t="shared" si="6"/>
        <v>0.00116223618605286</v>
      </c>
    </row>
    <row r="185" spans="1:31">
      <c r="A185">
        <v>9</v>
      </c>
      <c r="B185" s="7">
        <v>0</v>
      </c>
      <c r="C185" s="7">
        <v>0</v>
      </c>
      <c r="D185" s="7">
        <v>0</v>
      </c>
      <c r="E185" s="7">
        <v>1</v>
      </c>
      <c r="F185" s="7">
        <v>1</v>
      </c>
      <c r="G185" s="7">
        <v>0</v>
      </c>
      <c r="H185" s="7">
        <v>1</v>
      </c>
      <c r="I185" s="7">
        <v>1</v>
      </c>
      <c r="J185" s="7">
        <v>0</v>
      </c>
      <c r="K185" s="7"/>
      <c r="L185" s="7">
        <v>0</v>
      </c>
      <c r="M185" s="1">
        <f>SUM($B185:B185)</f>
        <v>0</v>
      </c>
      <c r="N185" s="1">
        <f>SUM($B185:C185)</f>
        <v>0</v>
      </c>
      <c r="O185" s="1">
        <f>SUM($B185:D185)</f>
        <v>0</v>
      </c>
      <c r="P185" s="1">
        <f>SUM($B185:E185)</f>
        <v>1</v>
      </c>
      <c r="Q185" s="1">
        <f>SUM($B185:F185)</f>
        <v>2</v>
      </c>
      <c r="R185" s="1">
        <f>SUM($B185:G185)</f>
        <v>2</v>
      </c>
      <c r="S185" s="1">
        <f>SUM($B185:H185)</f>
        <v>3</v>
      </c>
      <c r="T185" s="1">
        <f>SUM($B185:I185)</f>
        <v>4</v>
      </c>
      <c r="V185" s="5">
        <f>IF(B185=1,VLOOKUP(L185,$A$2:$C$6,2,FALSE),VLOOKUP(L185,$A$2:$C$6,3,FALSE))</f>
        <v>0.545454545454545</v>
      </c>
      <c r="W185" s="5">
        <f>IF(C185=1,VLOOKUP(M185,$A$2:$C$6,2,FALSE),VLOOKUP(M185,$A$2:$C$6,3,FALSE))</f>
        <v>0.545454545454545</v>
      </c>
      <c r="X185" s="5">
        <f>IF(D185=1,VLOOKUP(N185,$A$2:$C$6,2,FALSE),VLOOKUP(N185,$A$2:$C$6,3,FALSE))</f>
        <v>0.545454545454545</v>
      </c>
      <c r="Y185" s="5">
        <f>IF(E185=1,VLOOKUP(O185,$A$2:$C$6,2,FALSE),VLOOKUP(O185,$A$2:$C$6,3,FALSE))</f>
        <v>0.454545454545455</v>
      </c>
      <c r="Z185" s="5">
        <f>IF(F185=1,VLOOKUP(P185,$A$2:$C$6,2,FALSE),VLOOKUP(P185,$A$2:$C$6,3,FALSE))</f>
        <v>0.336363636363636</v>
      </c>
      <c r="AA185" s="5">
        <f>IF(G185=1,VLOOKUP(Q185,$A$2:$C$6,2,FALSE),VLOOKUP(Q185,$A$2:$C$6,3,FALSE))</f>
        <v>0.7</v>
      </c>
      <c r="AB185" s="5">
        <f>IF(H185=1,VLOOKUP(R185,$A$2:$C$6,2,FALSE),VLOOKUP(R185,$A$2:$C$6,3,FALSE))</f>
        <v>0.3</v>
      </c>
      <c r="AC185" s="5">
        <f>IF(I185=1,VLOOKUP(S185,$A$2:$C$6,2,FALSE),VLOOKUP(S185,$A$2:$C$6,3,FALSE))</f>
        <v>0.22</v>
      </c>
      <c r="AD185" s="5">
        <f>IF(J185=1,VLOOKUP(T185,$A$2:$C$6,2,FALSE),VLOOKUP(T185,$A$2:$C$6,3,FALSE))</f>
        <v>0.833333333333333</v>
      </c>
      <c r="AE185" s="10">
        <f t="shared" ref="AE185:AE248" si="7">V185*W185*X185*Y185*Z185*AA185*AB185*AC185*AD185</f>
        <v>0.000955262618673585</v>
      </c>
    </row>
    <row r="186" spans="1:31">
      <c r="A186">
        <v>9</v>
      </c>
      <c r="B186" s="7">
        <v>1</v>
      </c>
      <c r="C186" s="7">
        <v>0</v>
      </c>
      <c r="D186" s="7">
        <v>0</v>
      </c>
      <c r="E186" s="7">
        <v>0</v>
      </c>
      <c r="F186" s="7">
        <v>0</v>
      </c>
      <c r="G186" s="7">
        <v>1</v>
      </c>
      <c r="H186" s="7">
        <v>1</v>
      </c>
      <c r="I186" s="7">
        <v>1</v>
      </c>
      <c r="J186" s="7">
        <v>0</v>
      </c>
      <c r="K186" s="7"/>
      <c r="L186" s="7">
        <v>0</v>
      </c>
      <c r="M186" s="1">
        <f>SUM($B186:B186)</f>
        <v>1</v>
      </c>
      <c r="N186" s="1">
        <f>SUM($B186:C186)</f>
        <v>1</v>
      </c>
      <c r="O186" s="1">
        <f>SUM($B186:D186)</f>
        <v>1</v>
      </c>
      <c r="P186" s="1">
        <f>SUM($B186:E186)</f>
        <v>1</v>
      </c>
      <c r="Q186" s="1">
        <f>SUM($B186:F186)</f>
        <v>1</v>
      </c>
      <c r="R186" s="1">
        <f>SUM($B186:G186)</f>
        <v>2</v>
      </c>
      <c r="S186" s="1">
        <f>SUM($B186:H186)</f>
        <v>3</v>
      </c>
      <c r="T186" s="1">
        <f>SUM($B186:I186)</f>
        <v>4</v>
      </c>
      <c r="V186" s="5">
        <f>IF(B186=1,VLOOKUP(L186,$A$2:$C$6,2,FALSE),VLOOKUP(L186,$A$2:$C$6,3,FALSE))</f>
        <v>0.454545454545455</v>
      </c>
      <c r="W186" s="5">
        <f>IF(C186=1,VLOOKUP(M186,$A$2:$C$6,2,FALSE),VLOOKUP(M186,$A$2:$C$6,3,FALSE))</f>
        <v>0.663636363636364</v>
      </c>
      <c r="X186" s="5">
        <f>IF(D186=1,VLOOKUP(N186,$A$2:$C$6,2,FALSE),VLOOKUP(N186,$A$2:$C$6,3,FALSE))</f>
        <v>0.663636363636364</v>
      </c>
      <c r="Y186" s="5">
        <f>IF(E186=1,VLOOKUP(O186,$A$2:$C$6,2,FALSE),VLOOKUP(O186,$A$2:$C$6,3,FALSE))</f>
        <v>0.663636363636364</v>
      </c>
      <c r="Z186" s="5">
        <f>IF(F186=1,VLOOKUP(P186,$A$2:$C$6,2,FALSE),VLOOKUP(P186,$A$2:$C$6,3,FALSE))</f>
        <v>0.663636363636364</v>
      </c>
      <c r="AA186" s="5">
        <f>IF(G186=1,VLOOKUP(Q186,$A$2:$C$6,2,FALSE),VLOOKUP(Q186,$A$2:$C$6,3,FALSE))</f>
        <v>0.336363636363636</v>
      </c>
      <c r="AB186" s="5">
        <f>IF(H186=1,VLOOKUP(R186,$A$2:$C$6,2,FALSE),VLOOKUP(R186,$A$2:$C$6,3,FALSE))</f>
        <v>0.3</v>
      </c>
      <c r="AC186" s="5">
        <f>IF(I186=1,VLOOKUP(S186,$A$2:$C$6,2,FALSE),VLOOKUP(S186,$A$2:$C$6,3,FALSE))</f>
        <v>0.22</v>
      </c>
      <c r="AD186" s="5">
        <f>IF(J186=1,VLOOKUP(T186,$A$2:$C$6,2,FALSE),VLOOKUP(T186,$A$2:$C$6,3,FALSE))</f>
        <v>0.833333333333333</v>
      </c>
      <c r="AE186" s="10">
        <f t="shared" si="7"/>
        <v>0.00163105928712023</v>
      </c>
    </row>
    <row r="187" spans="1:31">
      <c r="A187">
        <v>9</v>
      </c>
      <c r="B187" s="7">
        <v>0</v>
      </c>
      <c r="C187" s="7">
        <v>1</v>
      </c>
      <c r="D187" s="7">
        <v>0</v>
      </c>
      <c r="E187" s="7">
        <v>0</v>
      </c>
      <c r="F187" s="7">
        <v>0</v>
      </c>
      <c r="G187" s="7">
        <v>1</v>
      </c>
      <c r="H187" s="7">
        <v>1</v>
      </c>
      <c r="I187" s="7">
        <v>1</v>
      </c>
      <c r="J187" s="7">
        <v>0</v>
      </c>
      <c r="K187" s="7"/>
      <c r="L187" s="7">
        <v>0</v>
      </c>
      <c r="M187" s="1">
        <f>SUM($B187:B187)</f>
        <v>0</v>
      </c>
      <c r="N187" s="1">
        <f>SUM($B187:C187)</f>
        <v>1</v>
      </c>
      <c r="O187" s="1">
        <f>SUM($B187:D187)</f>
        <v>1</v>
      </c>
      <c r="P187" s="1">
        <f>SUM($B187:E187)</f>
        <v>1</v>
      </c>
      <c r="Q187" s="1">
        <f>SUM($B187:F187)</f>
        <v>1</v>
      </c>
      <c r="R187" s="1">
        <f>SUM($B187:G187)</f>
        <v>2</v>
      </c>
      <c r="S187" s="1">
        <f>SUM($B187:H187)</f>
        <v>3</v>
      </c>
      <c r="T187" s="1">
        <f>SUM($B187:I187)</f>
        <v>4</v>
      </c>
      <c r="V187" s="5">
        <f>IF(B187=1,VLOOKUP(L187,$A$2:$C$6,2,FALSE),VLOOKUP(L187,$A$2:$C$6,3,FALSE))</f>
        <v>0.545454545454545</v>
      </c>
      <c r="W187" s="5">
        <f>IF(C187=1,VLOOKUP(M187,$A$2:$C$6,2,FALSE),VLOOKUP(M187,$A$2:$C$6,3,FALSE))</f>
        <v>0.454545454545455</v>
      </c>
      <c r="X187" s="5">
        <f>IF(D187=1,VLOOKUP(N187,$A$2:$C$6,2,FALSE),VLOOKUP(N187,$A$2:$C$6,3,FALSE))</f>
        <v>0.663636363636364</v>
      </c>
      <c r="Y187" s="5">
        <f>IF(E187=1,VLOOKUP(O187,$A$2:$C$6,2,FALSE),VLOOKUP(O187,$A$2:$C$6,3,FALSE))</f>
        <v>0.663636363636364</v>
      </c>
      <c r="Z187" s="5">
        <f>IF(F187=1,VLOOKUP(P187,$A$2:$C$6,2,FALSE),VLOOKUP(P187,$A$2:$C$6,3,FALSE))</f>
        <v>0.663636363636364</v>
      </c>
      <c r="AA187" s="5">
        <f>IF(G187=1,VLOOKUP(Q187,$A$2:$C$6,2,FALSE),VLOOKUP(Q187,$A$2:$C$6,3,FALSE))</f>
        <v>0.336363636363636</v>
      </c>
      <c r="AB187" s="5">
        <f>IF(H187=1,VLOOKUP(R187,$A$2:$C$6,2,FALSE),VLOOKUP(R187,$A$2:$C$6,3,FALSE))</f>
        <v>0.3</v>
      </c>
      <c r="AC187" s="5">
        <f>IF(I187=1,VLOOKUP(S187,$A$2:$C$6,2,FALSE),VLOOKUP(S187,$A$2:$C$6,3,FALSE))</f>
        <v>0.22</v>
      </c>
      <c r="AD187" s="5">
        <f>IF(J187=1,VLOOKUP(T187,$A$2:$C$6,2,FALSE),VLOOKUP(T187,$A$2:$C$6,3,FALSE))</f>
        <v>0.833333333333333</v>
      </c>
      <c r="AE187" s="10">
        <f t="shared" si="7"/>
        <v>0.00134059667434539</v>
      </c>
    </row>
    <row r="188" spans="1:31">
      <c r="A188">
        <v>9</v>
      </c>
      <c r="B188" s="7">
        <v>0</v>
      </c>
      <c r="C188" s="7">
        <v>0</v>
      </c>
      <c r="D188" s="7">
        <v>1</v>
      </c>
      <c r="E188" s="7">
        <v>0</v>
      </c>
      <c r="F188" s="7">
        <v>0</v>
      </c>
      <c r="G188" s="7">
        <v>1</v>
      </c>
      <c r="H188" s="7">
        <v>1</v>
      </c>
      <c r="I188" s="7">
        <v>1</v>
      </c>
      <c r="J188" s="7">
        <v>0</v>
      </c>
      <c r="K188" s="7"/>
      <c r="L188" s="7">
        <v>0</v>
      </c>
      <c r="M188" s="1">
        <f>SUM($B188:B188)</f>
        <v>0</v>
      </c>
      <c r="N188" s="1">
        <f>SUM($B188:C188)</f>
        <v>0</v>
      </c>
      <c r="O188" s="1">
        <f>SUM($B188:D188)</f>
        <v>1</v>
      </c>
      <c r="P188" s="1">
        <f>SUM($B188:E188)</f>
        <v>1</v>
      </c>
      <c r="Q188" s="1">
        <f>SUM($B188:F188)</f>
        <v>1</v>
      </c>
      <c r="R188" s="1">
        <f>SUM($B188:G188)</f>
        <v>2</v>
      </c>
      <c r="S188" s="1">
        <f>SUM($B188:H188)</f>
        <v>3</v>
      </c>
      <c r="T188" s="1">
        <f>SUM($B188:I188)</f>
        <v>4</v>
      </c>
      <c r="V188" s="5">
        <f>IF(B188=1,VLOOKUP(L188,$A$2:$C$6,2,FALSE),VLOOKUP(L188,$A$2:$C$6,3,FALSE))</f>
        <v>0.545454545454545</v>
      </c>
      <c r="W188" s="5">
        <f>IF(C188=1,VLOOKUP(M188,$A$2:$C$6,2,FALSE),VLOOKUP(M188,$A$2:$C$6,3,FALSE))</f>
        <v>0.545454545454545</v>
      </c>
      <c r="X188" s="5">
        <f>IF(D188=1,VLOOKUP(N188,$A$2:$C$6,2,FALSE),VLOOKUP(N188,$A$2:$C$6,3,FALSE))</f>
        <v>0.454545454545455</v>
      </c>
      <c r="Y188" s="5">
        <f>IF(E188=1,VLOOKUP(O188,$A$2:$C$6,2,FALSE),VLOOKUP(O188,$A$2:$C$6,3,FALSE))</f>
        <v>0.663636363636364</v>
      </c>
      <c r="Z188" s="5">
        <f>IF(F188=1,VLOOKUP(P188,$A$2:$C$6,2,FALSE),VLOOKUP(P188,$A$2:$C$6,3,FALSE))</f>
        <v>0.663636363636364</v>
      </c>
      <c r="AA188" s="5">
        <f>IF(G188=1,VLOOKUP(Q188,$A$2:$C$6,2,FALSE),VLOOKUP(Q188,$A$2:$C$6,3,FALSE))</f>
        <v>0.336363636363636</v>
      </c>
      <c r="AB188" s="5">
        <f>IF(H188=1,VLOOKUP(R188,$A$2:$C$6,2,FALSE),VLOOKUP(R188,$A$2:$C$6,3,FALSE))</f>
        <v>0.3</v>
      </c>
      <c r="AC188" s="5">
        <f>IF(I188=1,VLOOKUP(S188,$A$2:$C$6,2,FALSE),VLOOKUP(S188,$A$2:$C$6,3,FALSE))</f>
        <v>0.22</v>
      </c>
      <c r="AD188" s="5">
        <f>IF(J188=1,VLOOKUP(T188,$A$2:$C$6,2,FALSE),VLOOKUP(T188,$A$2:$C$6,3,FALSE))</f>
        <v>0.833333333333333</v>
      </c>
      <c r="AE188" s="10">
        <f t="shared" si="7"/>
        <v>0.00110186028028388</v>
      </c>
    </row>
    <row r="189" spans="1:31">
      <c r="A189">
        <v>9</v>
      </c>
      <c r="B189" s="7">
        <v>0</v>
      </c>
      <c r="C189" s="7">
        <v>0</v>
      </c>
      <c r="D189" s="7">
        <v>0</v>
      </c>
      <c r="E189" s="7">
        <v>1</v>
      </c>
      <c r="F189" s="7">
        <v>0</v>
      </c>
      <c r="G189" s="7">
        <v>1</v>
      </c>
      <c r="H189" s="7">
        <v>1</v>
      </c>
      <c r="I189" s="7">
        <v>1</v>
      </c>
      <c r="J189" s="7">
        <v>0</v>
      </c>
      <c r="K189" s="7"/>
      <c r="L189" s="7">
        <v>0</v>
      </c>
      <c r="M189" s="1">
        <f>SUM($B189:B189)</f>
        <v>0</v>
      </c>
      <c r="N189" s="1">
        <f>SUM($B189:C189)</f>
        <v>0</v>
      </c>
      <c r="O189" s="1">
        <f>SUM($B189:D189)</f>
        <v>0</v>
      </c>
      <c r="P189" s="1">
        <f>SUM($B189:E189)</f>
        <v>1</v>
      </c>
      <c r="Q189" s="1">
        <f>SUM($B189:F189)</f>
        <v>1</v>
      </c>
      <c r="R189" s="1">
        <f>SUM($B189:G189)</f>
        <v>2</v>
      </c>
      <c r="S189" s="1">
        <f>SUM($B189:H189)</f>
        <v>3</v>
      </c>
      <c r="T189" s="1">
        <f>SUM($B189:I189)</f>
        <v>4</v>
      </c>
      <c r="V189" s="5">
        <f>IF(B189=1,VLOOKUP(L189,$A$2:$C$6,2,FALSE),VLOOKUP(L189,$A$2:$C$6,3,FALSE))</f>
        <v>0.545454545454545</v>
      </c>
      <c r="W189" s="5">
        <f>IF(C189=1,VLOOKUP(M189,$A$2:$C$6,2,FALSE),VLOOKUP(M189,$A$2:$C$6,3,FALSE))</f>
        <v>0.545454545454545</v>
      </c>
      <c r="X189" s="5">
        <f>IF(D189=1,VLOOKUP(N189,$A$2:$C$6,2,FALSE),VLOOKUP(N189,$A$2:$C$6,3,FALSE))</f>
        <v>0.545454545454545</v>
      </c>
      <c r="Y189" s="5">
        <f>IF(E189=1,VLOOKUP(O189,$A$2:$C$6,2,FALSE),VLOOKUP(O189,$A$2:$C$6,3,FALSE))</f>
        <v>0.454545454545455</v>
      </c>
      <c r="Z189" s="5">
        <f>IF(F189=1,VLOOKUP(P189,$A$2:$C$6,2,FALSE),VLOOKUP(P189,$A$2:$C$6,3,FALSE))</f>
        <v>0.663636363636364</v>
      </c>
      <c r="AA189" s="5">
        <f>IF(G189=1,VLOOKUP(Q189,$A$2:$C$6,2,FALSE),VLOOKUP(Q189,$A$2:$C$6,3,FALSE))</f>
        <v>0.336363636363636</v>
      </c>
      <c r="AB189" s="5">
        <f>IF(H189=1,VLOOKUP(R189,$A$2:$C$6,2,FALSE),VLOOKUP(R189,$A$2:$C$6,3,FALSE))</f>
        <v>0.3</v>
      </c>
      <c r="AC189" s="5">
        <f>IF(I189=1,VLOOKUP(S189,$A$2:$C$6,2,FALSE),VLOOKUP(S189,$A$2:$C$6,3,FALSE))</f>
        <v>0.22</v>
      </c>
      <c r="AD189" s="5">
        <f>IF(J189=1,VLOOKUP(T189,$A$2:$C$6,2,FALSE),VLOOKUP(T189,$A$2:$C$6,3,FALSE))</f>
        <v>0.833333333333333</v>
      </c>
      <c r="AE189" s="10">
        <f t="shared" si="7"/>
        <v>0.000905638586534698</v>
      </c>
    </row>
    <row r="190" spans="1:31">
      <c r="A190">
        <v>9</v>
      </c>
      <c r="B190" s="7">
        <v>0</v>
      </c>
      <c r="C190" s="7">
        <v>0</v>
      </c>
      <c r="D190" s="7">
        <v>0</v>
      </c>
      <c r="E190" s="7">
        <v>0</v>
      </c>
      <c r="F190" s="7">
        <v>1</v>
      </c>
      <c r="G190" s="7">
        <v>1</v>
      </c>
      <c r="H190" s="7">
        <v>1</v>
      </c>
      <c r="I190" s="7">
        <v>1</v>
      </c>
      <c r="J190" s="7">
        <v>0</v>
      </c>
      <c r="K190" s="7"/>
      <c r="L190" s="7">
        <v>0</v>
      </c>
      <c r="M190" s="1">
        <f>SUM($B190:B190)</f>
        <v>0</v>
      </c>
      <c r="N190" s="1">
        <f>SUM($B190:C190)</f>
        <v>0</v>
      </c>
      <c r="O190" s="1">
        <f>SUM($B190:D190)</f>
        <v>0</v>
      </c>
      <c r="P190" s="1">
        <f>SUM($B190:E190)</f>
        <v>0</v>
      </c>
      <c r="Q190" s="1">
        <f>SUM($B190:F190)</f>
        <v>1</v>
      </c>
      <c r="R190" s="1">
        <f>SUM($B190:G190)</f>
        <v>2</v>
      </c>
      <c r="S190" s="1">
        <f>SUM($B190:H190)</f>
        <v>3</v>
      </c>
      <c r="T190" s="1">
        <f>SUM($B190:I190)</f>
        <v>4</v>
      </c>
      <c r="V190" s="5">
        <f>IF(B190=1,VLOOKUP(L190,$A$2:$C$6,2,FALSE),VLOOKUP(L190,$A$2:$C$6,3,FALSE))</f>
        <v>0.545454545454545</v>
      </c>
      <c r="W190" s="5">
        <f>IF(C190=1,VLOOKUP(M190,$A$2:$C$6,2,FALSE),VLOOKUP(M190,$A$2:$C$6,3,FALSE))</f>
        <v>0.545454545454545</v>
      </c>
      <c r="X190" s="5">
        <f>IF(D190=1,VLOOKUP(N190,$A$2:$C$6,2,FALSE),VLOOKUP(N190,$A$2:$C$6,3,FALSE))</f>
        <v>0.545454545454545</v>
      </c>
      <c r="Y190" s="5">
        <f>IF(E190=1,VLOOKUP(O190,$A$2:$C$6,2,FALSE),VLOOKUP(O190,$A$2:$C$6,3,FALSE))</f>
        <v>0.545454545454545</v>
      </c>
      <c r="Z190" s="9">
        <v>1</v>
      </c>
      <c r="AA190" s="5">
        <f>IF(G190=1,VLOOKUP(Q190,$A$2:$C$6,2,FALSE),VLOOKUP(Q190,$A$2:$C$6,3,FALSE))</f>
        <v>0.336363636363636</v>
      </c>
      <c r="AB190" s="5">
        <f>IF(H190=1,VLOOKUP(R190,$A$2:$C$6,2,FALSE),VLOOKUP(R190,$A$2:$C$6,3,FALSE))</f>
        <v>0.3</v>
      </c>
      <c r="AC190" s="5">
        <f>IF(I190=1,VLOOKUP(S190,$A$2:$C$6,2,FALSE),VLOOKUP(S190,$A$2:$C$6,3,FALSE))</f>
        <v>0.22</v>
      </c>
      <c r="AD190" s="5">
        <f>IF(J190=1,VLOOKUP(T190,$A$2:$C$6,2,FALSE),VLOOKUP(T190,$A$2:$C$6,3,FALSE))</f>
        <v>0.833333333333333</v>
      </c>
      <c r="AE190" s="10">
        <f t="shared" si="7"/>
        <v>0.00163759306058329</v>
      </c>
    </row>
    <row r="191" spans="1:31">
      <c r="A191">
        <v>9</v>
      </c>
      <c r="B191" s="7">
        <v>1</v>
      </c>
      <c r="C191" s="7">
        <v>1</v>
      </c>
      <c r="D191" s="7">
        <v>1</v>
      </c>
      <c r="E191" s="7">
        <v>1</v>
      </c>
      <c r="F191" s="7">
        <v>0</v>
      </c>
      <c r="G191" s="7">
        <v>0</v>
      </c>
      <c r="H191" s="7">
        <v>0</v>
      </c>
      <c r="I191" s="7">
        <v>0</v>
      </c>
      <c r="J191" s="7">
        <v>1</v>
      </c>
      <c r="K191" s="7"/>
      <c r="L191" s="7">
        <v>0</v>
      </c>
      <c r="M191" s="1">
        <f>SUM($B191:B191)</f>
        <v>1</v>
      </c>
      <c r="N191" s="1">
        <f>SUM($B191:C191)</f>
        <v>2</v>
      </c>
      <c r="O191" s="1">
        <f>SUM($B191:D191)</f>
        <v>3</v>
      </c>
      <c r="P191" s="1">
        <f>SUM($B191:E191)</f>
        <v>4</v>
      </c>
      <c r="Q191" s="1">
        <f>SUM($B191:F191)</f>
        <v>4</v>
      </c>
      <c r="R191" s="1">
        <f>SUM($B191:G191)</f>
        <v>4</v>
      </c>
      <c r="S191" s="1">
        <f>SUM($B191:H191)</f>
        <v>4</v>
      </c>
      <c r="T191" s="1">
        <f>SUM($B191:I191)</f>
        <v>4</v>
      </c>
      <c r="V191" s="5">
        <f>IF(B191=1,VLOOKUP(L191,$A$2:$C$6,2,FALSE),VLOOKUP(L191,$A$2:$C$6,3,FALSE))</f>
        <v>0.454545454545455</v>
      </c>
      <c r="W191" s="5">
        <f>IF(C191=1,VLOOKUP(M191,$A$2:$C$6,2,FALSE),VLOOKUP(M191,$A$2:$C$6,3,FALSE))</f>
        <v>0.336363636363636</v>
      </c>
      <c r="X191" s="5">
        <f>IF(D191=1,VLOOKUP(N191,$A$2:$C$6,2,FALSE),VLOOKUP(N191,$A$2:$C$6,3,FALSE))</f>
        <v>0.3</v>
      </c>
      <c r="Y191" s="5">
        <f>IF(E191=1,VLOOKUP(O191,$A$2:$C$6,2,FALSE),VLOOKUP(O191,$A$2:$C$6,3,FALSE))</f>
        <v>0.22</v>
      </c>
      <c r="Z191" s="5">
        <f>IF(F191=1,VLOOKUP(P191,$A$2:$C$6,2,FALSE),VLOOKUP(P191,$A$2:$C$6,3,FALSE))</f>
        <v>0.833333333333333</v>
      </c>
      <c r="AA191" s="5">
        <f>IF(G191=1,VLOOKUP(Q191,$A$2:$C$6,2,FALSE),VLOOKUP(Q191,$A$2:$C$6,3,FALSE))</f>
        <v>0.833333333333333</v>
      </c>
      <c r="AB191" s="5">
        <f>IF(H191=1,VLOOKUP(R191,$A$2:$C$6,2,FALSE),VLOOKUP(R191,$A$2:$C$6,3,FALSE))</f>
        <v>0.833333333333333</v>
      </c>
      <c r="AC191" s="5">
        <f>IF(I191=1,VLOOKUP(S191,$A$2:$C$6,2,FALSE),VLOOKUP(S191,$A$2:$C$6,3,FALSE))</f>
        <v>0.833333333333333</v>
      </c>
      <c r="AD191" s="5">
        <f>IF(J191=1,VLOOKUP(T191,$A$2:$C$6,2,FALSE),VLOOKUP(T191,$A$2:$C$6,3,FALSE))</f>
        <v>0.166666666666667</v>
      </c>
      <c r="AE191" s="10">
        <f t="shared" si="7"/>
        <v>0.000811062008978676</v>
      </c>
    </row>
    <row r="192" spans="1:31">
      <c r="A192">
        <v>9</v>
      </c>
      <c r="B192" s="7">
        <v>1</v>
      </c>
      <c r="C192" s="7">
        <v>1</v>
      </c>
      <c r="D192" s="7">
        <v>1</v>
      </c>
      <c r="E192" s="7">
        <v>0</v>
      </c>
      <c r="F192" s="7">
        <v>1</v>
      </c>
      <c r="G192" s="7">
        <v>0</v>
      </c>
      <c r="H192" s="7">
        <v>0</v>
      </c>
      <c r="I192" s="7">
        <v>0</v>
      </c>
      <c r="J192" s="7">
        <v>1</v>
      </c>
      <c r="K192" s="7"/>
      <c r="L192" s="7">
        <v>0</v>
      </c>
      <c r="M192" s="1">
        <f>SUM($B192:B192)</f>
        <v>1</v>
      </c>
      <c r="N192" s="1">
        <f>SUM($B192:C192)</f>
        <v>2</v>
      </c>
      <c r="O192" s="1">
        <f>SUM($B192:D192)</f>
        <v>3</v>
      </c>
      <c r="P192" s="1">
        <f>SUM($B192:E192)</f>
        <v>3</v>
      </c>
      <c r="Q192" s="1">
        <f>SUM($B192:F192)</f>
        <v>4</v>
      </c>
      <c r="R192" s="1">
        <f>SUM($B192:G192)</f>
        <v>4</v>
      </c>
      <c r="S192" s="1">
        <f>SUM($B192:H192)</f>
        <v>4</v>
      </c>
      <c r="T192" s="1">
        <f>SUM($B192:I192)</f>
        <v>4</v>
      </c>
      <c r="V192" s="5">
        <f>IF(B192=1,VLOOKUP(L192,$A$2:$C$6,2,FALSE),VLOOKUP(L192,$A$2:$C$6,3,FALSE))</f>
        <v>0.454545454545455</v>
      </c>
      <c r="W192" s="5">
        <f>IF(C192=1,VLOOKUP(M192,$A$2:$C$6,2,FALSE),VLOOKUP(M192,$A$2:$C$6,3,FALSE))</f>
        <v>0.336363636363636</v>
      </c>
      <c r="X192" s="5">
        <f>IF(D192=1,VLOOKUP(N192,$A$2:$C$6,2,FALSE),VLOOKUP(N192,$A$2:$C$6,3,FALSE))</f>
        <v>0.3</v>
      </c>
      <c r="Y192" s="5">
        <f>IF(E192=1,VLOOKUP(O192,$A$2:$C$6,2,FALSE),VLOOKUP(O192,$A$2:$C$6,3,FALSE))</f>
        <v>0.78</v>
      </c>
      <c r="Z192" s="5">
        <f>IF(F192=1,VLOOKUP(P192,$A$2:$C$6,2,FALSE),VLOOKUP(P192,$A$2:$C$6,3,FALSE))</f>
        <v>0.22</v>
      </c>
      <c r="AA192" s="5">
        <f>IF(G192=1,VLOOKUP(Q192,$A$2:$C$6,2,FALSE),VLOOKUP(Q192,$A$2:$C$6,3,FALSE))</f>
        <v>0.833333333333333</v>
      </c>
      <c r="AB192" s="5">
        <f>IF(H192=1,VLOOKUP(R192,$A$2:$C$6,2,FALSE),VLOOKUP(R192,$A$2:$C$6,3,FALSE))</f>
        <v>0.833333333333333</v>
      </c>
      <c r="AC192" s="5">
        <f>IF(I192=1,VLOOKUP(S192,$A$2:$C$6,2,FALSE),VLOOKUP(S192,$A$2:$C$6,3,FALSE))</f>
        <v>0.833333333333333</v>
      </c>
      <c r="AD192" s="5">
        <f>IF(J192=1,VLOOKUP(T192,$A$2:$C$6,2,FALSE),VLOOKUP(T192,$A$2:$C$6,3,FALSE))</f>
        <v>0.166666666666667</v>
      </c>
      <c r="AE192" s="10">
        <f t="shared" si="7"/>
        <v>0.000759154040404041</v>
      </c>
    </row>
    <row r="193" spans="1:31">
      <c r="A193">
        <v>9</v>
      </c>
      <c r="B193" s="7">
        <v>1</v>
      </c>
      <c r="C193" s="7">
        <v>1</v>
      </c>
      <c r="D193" s="7">
        <v>0</v>
      </c>
      <c r="E193" s="7">
        <v>1</v>
      </c>
      <c r="F193" s="7">
        <v>1</v>
      </c>
      <c r="G193" s="7">
        <v>0</v>
      </c>
      <c r="H193" s="7">
        <v>0</v>
      </c>
      <c r="I193" s="7">
        <v>0</v>
      </c>
      <c r="J193" s="7">
        <v>1</v>
      </c>
      <c r="K193" s="7"/>
      <c r="L193" s="7">
        <v>0</v>
      </c>
      <c r="M193" s="1">
        <f>SUM($B193:B193)</f>
        <v>1</v>
      </c>
      <c r="N193" s="1">
        <f>SUM($B193:C193)</f>
        <v>2</v>
      </c>
      <c r="O193" s="1">
        <f>SUM($B193:D193)</f>
        <v>2</v>
      </c>
      <c r="P193" s="1">
        <f>SUM($B193:E193)</f>
        <v>3</v>
      </c>
      <c r="Q193" s="1">
        <f>SUM($B193:F193)</f>
        <v>4</v>
      </c>
      <c r="R193" s="1">
        <f>SUM($B193:G193)</f>
        <v>4</v>
      </c>
      <c r="S193" s="1">
        <f>SUM($B193:H193)</f>
        <v>4</v>
      </c>
      <c r="T193" s="1">
        <f>SUM($B193:I193)</f>
        <v>4</v>
      </c>
      <c r="V193" s="5">
        <f>IF(B193=1,VLOOKUP(L193,$A$2:$C$6,2,FALSE),VLOOKUP(L193,$A$2:$C$6,3,FALSE))</f>
        <v>0.454545454545455</v>
      </c>
      <c r="W193" s="5">
        <f>IF(C193=1,VLOOKUP(M193,$A$2:$C$6,2,FALSE),VLOOKUP(M193,$A$2:$C$6,3,FALSE))</f>
        <v>0.336363636363636</v>
      </c>
      <c r="X193" s="5">
        <f>IF(D193=1,VLOOKUP(N193,$A$2:$C$6,2,FALSE),VLOOKUP(N193,$A$2:$C$6,3,FALSE))</f>
        <v>0.7</v>
      </c>
      <c r="Y193" s="5">
        <f>IF(E193=1,VLOOKUP(O193,$A$2:$C$6,2,FALSE),VLOOKUP(O193,$A$2:$C$6,3,FALSE))</f>
        <v>0.3</v>
      </c>
      <c r="Z193" s="5">
        <f>IF(F193=1,VLOOKUP(P193,$A$2:$C$6,2,FALSE),VLOOKUP(P193,$A$2:$C$6,3,FALSE))</f>
        <v>0.22</v>
      </c>
      <c r="AA193" s="5">
        <f>IF(G193=1,VLOOKUP(Q193,$A$2:$C$6,2,FALSE),VLOOKUP(Q193,$A$2:$C$6,3,FALSE))</f>
        <v>0.833333333333333</v>
      </c>
      <c r="AB193" s="5">
        <f>IF(H193=1,VLOOKUP(R193,$A$2:$C$6,2,FALSE),VLOOKUP(R193,$A$2:$C$6,3,FALSE))</f>
        <v>0.833333333333333</v>
      </c>
      <c r="AC193" s="5">
        <f>IF(I193=1,VLOOKUP(S193,$A$2:$C$6,2,FALSE),VLOOKUP(S193,$A$2:$C$6,3,FALSE))</f>
        <v>0.833333333333333</v>
      </c>
      <c r="AD193" s="5">
        <f>IF(J193=1,VLOOKUP(T193,$A$2:$C$6,2,FALSE),VLOOKUP(T193,$A$2:$C$6,3,FALSE))</f>
        <v>0.166666666666667</v>
      </c>
      <c r="AE193" s="10">
        <f t="shared" si="7"/>
        <v>0.000681292087542088</v>
      </c>
    </row>
    <row r="194" spans="1:31">
      <c r="A194">
        <v>9</v>
      </c>
      <c r="B194" s="7">
        <v>1</v>
      </c>
      <c r="C194" s="7">
        <v>0</v>
      </c>
      <c r="D194" s="7">
        <v>1</v>
      </c>
      <c r="E194" s="7">
        <v>1</v>
      </c>
      <c r="F194" s="7">
        <v>1</v>
      </c>
      <c r="G194" s="7">
        <v>0</v>
      </c>
      <c r="H194" s="7">
        <v>0</v>
      </c>
      <c r="I194" s="7">
        <v>0</v>
      </c>
      <c r="J194" s="7">
        <v>1</v>
      </c>
      <c r="K194" s="7"/>
      <c r="L194" s="7">
        <v>0</v>
      </c>
      <c r="M194" s="1">
        <f>SUM($B194:B194)</f>
        <v>1</v>
      </c>
      <c r="N194" s="1">
        <f>SUM($B194:C194)</f>
        <v>1</v>
      </c>
      <c r="O194" s="1">
        <f>SUM($B194:D194)</f>
        <v>2</v>
      </c>
      <c r="P194" s="1">
        <f>SUM($B194:E194)</f>
        <v>3</v>
      </c>
      <c r="Q194" s="1">
        <f>SUM($B194:F194)</f>
        <v>4</v>
      </c>
      <c r="R194" s="1">
        <f>SUM($B194:G194)</f>
        <v>4</v>
      </c>
      <c r="S194" s="1">
        <f>SUM($B194:H194)</f>
        <v>4</v>
      </c>
      <c r="T194" s="1">
        <f>SUM($B194:I194)</f>
        <v>4</v>
      </c>
      <c r="V194" s="5">
        <f>IF(B194=1,VLOOKUP(L194,$A$2:$C$6,2,FALSE),VLOOKUP(L194,$A$2:$C$6,3,FALSE))</f>
        <v>0.454545454545455</v>
      </c>
      <c r="W194" s="5">
        <f>IF(C194=1,VLOOKUP(M194,$A$2:$C$6,2,FALSE),VLOOKUP(M194,$A$2:$C$6,3,FALSE))</f>
        <v>0.663636363636364</v>
      </c>
      <c r="X194" s="5">
        <f>IF(D194=1,VLOOKUP(N194,$A$2:$C$6,2,FALSE),VLOOKUP(N194,$A$2:$C$6,3,FALSE))</f>
        <v>0.336363636363636</v>
      </c>
      <c r="Y194" s="5">
        <f>IF(E194=1,VLOOKUP(O194,$A$2:$C$6,2,FALSE),VLOOKUP(O194,$A$2:$C$6,3,FALSE))</f>
        <v>0.3</v>
      </c>
      <c r="Z194" s="5">
        <f>IF(F194=1,VLOOKUP(P194,$A$2:$C$6,2,FALSE),VLOOKUP(P194,$A$2:$C$6,3,FALSE))</f>
        <v>0.22</v>
      </c>
      <c r="AA194" s="5">
        <f>IF(G194=1,VLOOKUP(Q194,$A$2:$C$6,2,FALSE),VLOOKUP(Q194,$A$2:$C$6,3,FALSE))</f>
        <v>0.833333333333333</v>
      </c>
      <c r="AB194" s="5">
        <f>IF(H194=1,VLOOKUP(R194,$A$2:$C$6,2,FALSE),VLOOKUP(R194,$A$2:$C$6,3,FALSE))</f>
        <v>0.833333333333333</v>
      </c>
      <c r="AC194" s="5">
        <f>IF(I194=1,VLOOKUP(S194,$A$2:$C$6,2,FALSE),VLOOKUP(S194,$A$2:$C$6,3,FALSE))</f>
        <v>0.833333333333333</v>
      </c>
      <c r="AD194" s="5">
        <f>IF(J194=1,VLOOKUP(T194,$A$2:$C$6,2,FALSE),VLOOKUP(T194,$A$2:$C$6,3,FALSE))</f>
        <v>0.166666666666667</v>
      </c>
      <c r="AE194" s="10">
        <f t="shared" si="7"/>
        <v>0.000645900290786655</v>
      </c>
    </row>
    <row r="195" spans="1:31">
      <c r="A195">
        <v>9</v>
      </c>
      <c r="B195" s="7">
        <v>0</v>
      </c>
      <c r="C195" s="7">
        <v>1</v>
      </c>
      <c r="D195" s="7">
        <v>1</v>
      </c>
      <c r="E195" s="7">
        <v>1</v>
      </c>
      <c r="F195" s="7">
        <v>1</v>
      </c>
      <c r="G195" s="7">
        <v>0</v>
      </c>
      <c r="H195" s="7">
        <v>0</v>
      </c>
      <c r="I195" s="7">
        <v>0</v>
      </c>
      <c r="J195" s="7">
        <v>1</v>
      </c>
      <c r="K195" s="7"/>
      <c r="L195" s="7">
        <v>0</v>
      </c>
      <c r="M195" s="1">
        <f>SUM($B195:B195)</f>
        <v>0</v>
      </c>
      <c r="N195" s="1">
        <f>SUM($B195:C195)</f>
        <v>1</v>
      </c>
      <c r="O195" s="1">
        <f>SUM($B195:D195)</f>
        <v>2</v>
      </c>
      <c r="P195" s="1">
        <f>SUM($B195:E195)</f>
        <v>3</v>
      </c>
      <c r="Q195" s="1">
        <f>SUM($B195:F195)</f>
        <v>4</v>
      </c>
      <c r="R195" s="1">
        <f>SUM($B195:G195)</f>
        <v>4</v>
      </c>
      <c r="S195" s="1">
        <f>SUM($B195:H195)</f>
        <v>4</v>
      </c>
      <c r="T195" s="1">
        <f>SUM($B195:I195)</f>
        <v>4</v>
      </c>
      <c r="V195" s="5">
        <f>IF(B195=1,VLOOKUP(L195,$A$2:$C$6,2,FALSE),VLOOKUP(L195,$A$2:$C$6,3,FALSE))</f>
        <v>0.545454545454545</v>
      </c>
      <c r="W195" s="5">
        <f>IF(C195=1,VLOOKUP(M195,$A$2:$C$6,2,FALSE),VLOOKUP(M195,$A$2:$C$6,3,FALSE))</f>
        <v>0.454545454545455</v>
      </c>
      <c r="X195" s="5">
        <f>IF(D195=1,VLOOKUP(N195,$A$2:$C$6,2,FALSE),VLOOKUP(N195,$A$2:$C$6,3,FALSE))</f>
        <v>0.336363636363636</v>
      </c>
      <c r="Y195" s="5">
        <f>IF(E195=1,VLOOKUP(O195,$A$2:$C$6,2,FALSE),VLOOKUP(O195,$A$2:$C$6,3,FALSE))</f>
        <v>0.3</v>
      </c>
      <c r="Z195" s="5">
        <f>IF(F195=1,VLOOKUP(P195,$A$2:$C$6,2,FALSE),VLOOKUP(P195,$A$2:$C$6,3,FALSE))</f>
        <v>0.22</v>
      </c>
      <c r="AA195" s="5">
        <f>IF(G195=1,VLOOKUP(Q195,$A$2:$C$6,2,FALSE),VLOOKUP(Q195,$A$2:$C$6,3,FALSE))</f>
        <v>0.833333333333333</v>
      </c>
      <c r="AB195" s="5">
        <f>IF(H195=1,VLOOKUP(R195,$A$2:$C$6,2,FALSE),VLOOKUP(R195,$A$2:$C$6,3,FALSE))</f>
        <v>0.833333333333333</v>
      </c>
      <c r="AC195" s="5">
        <f>IF(I195=1,VLOOKUP(S195,$A$2:$C$6,2,FALSE),VLOOKUP(S195,$A$2:$C$6,3,FALSE))</f>
        <v>0.833333333333333</v>
      </c>
      <c r="AD195" s="5">
        <f>IF(J195=1,VLOOKUP(T195,$A$2:$C$6,2,FALSE),VLOOKUP(T195,$A$2:$C$6,3,FALSE))</f>
        <v>0.166666666666667</v>
      </c>
      <c r="AE195" s="10">
        <f t="shared" si="7"/>
        <v>0.000530876951331497</v>
      </c>
    </row>
    <row r="196" spans="1:31">
      <c r="A196">
        <v>9</v>
      </c>
      <c r="B196" s="7">
        <v>1</v>
      </c>
      <c r="C196" s="7">
        <v>1</v>
      </c>
      <c r="D196" s="7">
        <v>1</v>
      </c>
      <c r="E196" s="7">
        <v>0</v>
      </c>
      <c r="F196" s="7">
        <v>0</v>
      </c>
      <c r="G196" s="7">
        <v>1</v>
      </c>
      <c r="H196" s="7">
        <v>0</v>
      </c>
      <c r="I196" s="7">
        <v>0</v>
      </c>
      <c r="J196" s="7">
        <v>1</v>
      </c>
      <c r="K196" s="7"/>
      <c r="L196" s="7">
        <v>0</v>
      </c>
      <c r="M196" s="1">
        <f>SUM($B196:B196)</f>
        <v>1</v>
      </c>
      <c r="N196" s="1">
        <f>SUM($B196:C196)</f>
        <v>2</v>
      </c>
      <c r="O196" s="1">
        <f>SUM($B196:D196)</f>
        <v>3</v>
      </c>
      <c r="P196" s="1">
        <f>SUM($B196:E196)</f>
        <v>3</v>
      </c>
      <c r="Q196" s="1">
        <f>SUM($B196:F196)</f>
        <v>3</v>
      </c>
      <c r="R196" s="1">
        <f>SUM($B196:G196)</f>
        <v>4</v>
      </c>
      <c r="S196" s="1">
        <f>SUM($B196:H196)</f>
        <v>4</v>
      </c>
      <c r="T196" s="1">
        <f>SUM($B196:I196)</f>
        <v>4</v>
      </c>
      <c r="V196" s="5">
        <f>IF(B196=1,VLOOKUP(L196,$A$2:$C$6,2,FALSE),VLOOKUP(L196,$A$2:$C$6,3,FALSE))</f>
        <v>0.454545454545455</v>
      </c>
      <c r="W196" s="5">
        <f>IF(C196=1,VLOOKUP(M196,$A$2:$C$6,2,FALSE),VLOOKUP(M196,$A$2:$C$6,3,FALSE))</f>
        <v>0.336363636363636</v>
      </c>
      <c r="X196" s="5">
        <f>IF(D196=1,VLOOKUP(N196,$A$2:$C$6,2,FALSE),VLOOKUP(N196,$A$2:$C$6,3,FALSE))</f>
        <v>0.3</v>
      </c>
      <c r="Y196" s="5">
        <f>IF(E196=1,VLOOKUP(O196,$A$2:$C$6,2,FALSE),VLOOKUP(O196,$A$2:$C$6,3,FALSE))</f>
        <v>0.78</v>
      </c>
      <c r="Z196" s="5">
        <f>IF(F196=1,VLOOKUP(P196,$A$2:$C$6,2,FALSE),VLOOKUP(P196,$A$2:$C$6,3,FALSE))</f>
        <v>0.78</v>
      </c>
      <c r="AA196" s="5">
        <f>IF(G196=1,VLOOKUP(Q196,$A$2:$C$6,2,FALSE),VLOOKUP(Q196,$A$2:$C$6,3,FALSE))</f>
        <v>0.22</v>
      </c>
      <c r="AB196" s="5">
        <f>IF(H196=1,VLOOKUP(R196,$A$2:$C$6,2,FALSE),VLOOKUP(R196,$A$2:$C$6,3,FALSE))</f>
        <v>0.833333333333333</v>
      </c>
      <c r="AC196" s="5">
        <f>IF(I196=1,VLOOKUP(S196,$A$2:$C$6,2,FALSE),VLOOKUP(S196,$A$2:$C$6,3,FALSE))</f>
        <v>0.833333333333333</v>
      </c>
      <c r="AD196" s="5">
        <f>IF(J196=1,VLOOKUP(T196,$A$2:$C$6,2,FALSE),VLOOKUP(T196,$A$2:$C$6,3,FALSE))</f>
        <v>0.166666666666667</v>
      </c>
      <c r="AE196" s="10">
        <f t="shared" si="7"/>
        <v>0.000710568181818183</v>
      </c>
    </row>
    <row r="197" spans="1:31">
      <c r="A197">
        <v>9</v>
      </c>
      <c r="B197" s="7">
        <v>1</v>
      </c>
      <c r="C197" s="7">
        <v>1</v>
      </c>
      <c r="D197" s="7">
        <v>0</v>
      </c>
      <c r="E197" s="7">
        <v>1</v>
      </c>
      <c r="F197" s="7">
        <v>0</v>
      </c>
      <c r="G197" s="7">
        <v>1</v>
      </c>
      <c r="H197" s="7">
        <v>0</v>
      </c>
      <c r="I197" s="7">
        <v>0</v>
      </c>
      <c r="J197" s="7">
        <v>1</v>
      </c>
      <c r="K197" s="7"/>
      <c r="L197" s="7">
        <v>0</v>
      </c>
      <c r="M197" s="1">
        <f>SUM($B197:B197)</f>
        <v>1</v>
      </c>
      <c r="N197" s="1">
        <f>SUM($B197:C197)</f>
        <v>2</v>
      </c>
      <c r="O197" s="1">
        <f>SUM($B197:D197)</f>
        <v>2</v>
      </c>
      <c r="P197" s="1">
        <f>SUM($B197:E197)</f>
        <v>3</v>
      </c>
      <c r="Q197" s="1">
        <f>SUM($B197:F197)</f>
        <v>3</v>
      </c>
      <c r="R197" s="1">
        <f>SUM($B197:G197)</f>
        <v>4</v>
      </c>
      <c r="S197" s="1">
        <f>SUM($B197:H197)</f>
        <v>4</v>
      </c>
      <c r="T197" s="1">
        <f>SUM($B197:I197)</f>
        <v>4</v>
      </c>
      <c r="V197" s="5">
        <f>IF(B197=1,VLOOKUP(L197,$A$2:$C$6,2,FALSE),VLOOKUP(L197,$A$2:$C$6,3,FALSE))</f>
        <v>0.454545454545455</v>
      </c>
      <c r="W197" s="5">
        <f>IF(C197=1,VLOOKUP(M197,$A$2:$C$6,2,FALSE),VLOOKUP(M197,$A$2:$C$6,3,FALSE))</f>
        <v>0.336363636363636</v>
      </c>
      <c r="X197" s="5">
        <f>IF(D197=1,VLOOKUP(N197,$A$2:$C$6,2,FALSE),VLOOKUP(N197,$A$2:$C$6,3,FALSE))</f>
        <v>0.7</v>
      </c>
      <c r="Y197" s="5">
        <f>IF(E197=1,VLOOKUP(O197,$A$2:$C$6,2,FALSE),VLOOKUP(O197,$A$2:$C$6,3,FALSE))</f>
        <v>0.3</v>
      </c>
      <c r="Z197" s="5">
        <f>IF(F197=1,VLOOKUP(P197,$A$2:$C$6,2,FALSE),VLOOKUP(P197,$A$2:$C$6,3,FALSE))</f>
        <v>0.78</v>
      </c>
      <c r="AA197" s="5">
        <f>IF(G197=1,VLOOKUP(Q197,$A$2:$C$6,2,FALSE),VLOOKUP(Q197,$A$2:$C$6,3,FALSE))</f>
        <v>0.22</v>
      </c>
      <c r="AB197" s="5">
        <f>IF(H197=1,VLOOKUP(R197,$A$2:$C$6,2,FALSE),VLOOKUP(R197,$A$2:$C$6,3,FALSE))</f>
        <v>0.833333333333333</v>
      </c>
      <c r="AC197" s="5">
        <f>IF(I197=1,VLOOKUP(S197,$A$2:$C$6,2,FALSE),VLOOKUP(S197,$A$2:$C$6,3,FALSE))</f>
        <v>0.833333333333333</v>
      </c>
      <c r="AD197" s="5">
        <f>IF(J197=1,VLOOKUP(T197,$A$2:$C$6,2,FALSE),VLOOKUP(T197,$A$2:$C$6,3,FALSE))</f>
        <v>0.166666666666667</v>
      </c>
      <c r="AE197" s="10">
        <f t="shared" si="7"/>
        <v>0.000637689393939395</v>
      </c>
    </row>
    <row r="198" spans="1:31">
      <c r="A198">
        <v>9</v>
      </c>
      <c r="B198" s="7">
        <v>1</v>
      </c>
      <c r="C198" s="7">
        <v>0</v>
      </c>
      <c r="D198" s="7">
        <v>1</v>
      </c>
      <c r="E198" s="7">
        <v>1</v>
      </c>
      <c r="F198" s="7">
        <v>0</v>
      </c>
      <c r="G198" s="7">
        <v>1</v>
      </c>
      <c r="H198" s="7">
        <v>0</v>
      </c>
      <c r="I198" s="7">
        <v>0</v>
      </c>
      <c r="J198" s="7">
        <v>1</v>
      </c>
      <c r="K198" s="7"/>
      <c r="L198" s="7">
        <v>0</v>
      </c>
      <c r="M198" s="1">
        <f>SUM($B198:B198)</f>
        <v>1</v>
      </c>
      <c r="N198" s="1">
        <f>SUM($B198:C198)</f>
        <v>1</v>
      </c>
      <c r="O198" s="1">
        <f>SUM($B198:D198)</f>
        <v>2</v>
      </c>
      <c r="P198" s="1">
        <f>SUM($B198:E198)</f>
        <v>3</v>
      </c>
      <c r="Q198" s="1">
        <f>SUM($B198:F198)</f>
        <v>3</v>
      </c>
      <c r="R198" s="1">
        <f>SUM($B198:G198)</f>
        <v>4</v>
      </c>
      <c r="S198" s="1">
        <f>SUM($B198:H198)</f>
        <v>4</v>
      </c>
      <c r="T198" s="1">
        <f>SUM($B198:I198)</f>
        <v>4</v>
      </c>
      <c r="V198" s="5">
        <f>IF(B198=1,VLOOKUP(L198,$A$2:$C$6,2,FALSE),VLOOKUP(L198,$A$2:$C$6,3,FALSE))</f>
        <v>0.454545454545455</v>
      </c>
      <c r="W198" s="5">
        <f>IF(C198=1,VLOOKUP(M198,$A$2:$C$6,2,FALSE),VLOOKUP(M198,$A$2:$C$6,3,FALSE))</f>
        <v>0.663636363636364</v>
      </c>
      <c r="X198" s="5">
        <f>IF(D198=1,VLOOKUP(N198,$A$2:$C$6,2,FALSE),VLOOKUP(N198,$A$2:$C$6,3,FALSE))</f>
        <v>0.336363636363636</v>
      </c>
      <c r="Y198" s="5">
        <f>IF(E198=1,VLOOKUP(O198,$A$2:$C$6,2,FALSE),VLOOKUP(O198,$A$2:$C$6,3,FALSE))</f>
        <v>0.3</v>
      </c>
      <c r="Z198" s="5">
        <f>IF(F198=1,VLOOKUP(P198,$A$2:$C$6,2,FALSE),VLOOKUP(P198,$A$2:$C$6,3,FALSE))</f>
        <v>0.78</v>
      </c>
      <c r="AA198" s="5">
        <f>IF(G198=1,VLOOKUP(Q198,$A$2:$C$6,2,FALSE),VLOOKUP(Q198,$A$2:$C$6,3,FALSE))</f>
        <v>0.22</v>
      </c>
      <c r="AB198" s="5">
        <f>IF(H198=1,VLOOKUP(R198,$A$2:$C$6,2,FALSE),VLOOKUP(R198,$A$2:$C$6,3,FALSE))</f>
        <v>0.833333333333333</v>
      </c>
      <c r="AC198" s="5">
        <f>IF(I198=1,VLOOKUP(S198,$A$2:$C$6,2,FALSE),VLOOKUP(S198,$A$2:$C$6,3,FALSE))</f>
        <v>0.833333333333333</v>
      </c>
      <c r="AD198" s="5">
        <f>IF(J198=1,VLOOKUP(T198,$A$2:$C$6,2,FALSE),VLOOKUP(T198,$A$2:$C$6,3,FALSE))</f>
        <v>0.166666666666667</v>
      </c>
      <c r="AE198" s="10">
        <f t="shared" si="7"/>
        <v>0.00060456267217631</v>
      </c>
    </row>
    <row r="199" spans="1:31">
      <c r="A199">
        <v>9</v>
      </c>
      <c r="B199" s="7">
        <v>0</v>
      </c>
      <c r="C199" s="7">
        <v>1</v>
      </c>
      <c r="D199" s="7">
        <v>1</v>
      </c>
      <c r="E199" s="7">
        <v>1</v>
      </c>
      <c r="F199" s="7">
        <v>0</v>
      </c>
      <c r="G199" s="7">
        <v>1</v>
      </c>
      <c r="H199" s="7">
        <v>0</v>
      </c>
      <c r="I199" s="7">
        <v>0</v>
      </c>
      <c r="J199" s="7">
        <v>1</v>
      </c>
      <c r="K199" s="7"/>
      <c r="L199" s="7">
        <v>0</v>
      </c>
      <c r="M199" s="1">
        <f>SUM($B199:B199)</f>
        <v>0</v>
      </c>
      <c r="N199" s="1">
        <f>SUM($B199:C199)</f>
        <v>1</v>
      </c>
      <c r="O199" s="1">
        <f>SUM($B199:D199)</f>
        <v>2</v>
      </c>
      <c r="P199" s="1">
        <f>SUM($B199:E199)</f>
        <v>3</v>
      </c>
      <c r="Q199" s="1">
        <f>SUM($B199:F199)</f>
        <v>3</v>
      </c>
      <c r="R199" s="1">
        <f>SUM($B199:G199)</f>
        <v>4</v>
      </c>
      <c r="S199" s="1">
        <f>SUM($B199:H199)</f>
        <v>4</v>
      </c>
      <c r="T199" s="1">
        <f>SUM($B199:I199)</f>
        <v>4</v>
      </c>
      <c r="V199" s="5">
        <f>IF(B199=1,VLOOKUP(L199,$A$2:$C$6,2,FALSE),VLOOKUP(L199,$A$2:$C$6,3,FALSE))</f>
        <v>0.545454545454545</v>
      </c>
      <c r="W199" s="5">
        <f>IF(C199=1,VLOOKUP(M199,$A$2:$C$6,2,FALSE),VLOOKUP(M199,$A$2:$C$6,3,FALSE))</f>
        <v>0.454545454545455</v>
      </c>
      <c r="X199" s="5">
        <f>IF(D199=1,VLOOKUP(N199,$A$2:$C$6,2,FALSE),VLOOKUP(N199,$A$2:$C$6,3,FALSE))</f>
        <v>0.336363636363636</v>
      </c>
      <c r="Y199" s="5">
        <f>IF(E199=1,VLOOKUP(O199,$A$2:$C$6,2,FALSE),VLOOKUP(O199,$A$2:$C$6,3,FALSE))</f>
        <v>0.3</v>
      </c>
      <c r="Z199" s="5">
        <f>IF(F199=1,VLOOKUP(P199,$A$2:$C$6,2,FALSE),VLOOKUP(P199,$A$2:$C$6,3,FALSE))</f>
        <v>0.78</v>
      </c>
      <c r="AA199" s="5">
        <f>IF(G199=1,VLOOKUP(Q199,$A$2:$C$6,2,FALSE),VLOOKUP(Q199,$A$2:$C$6,3,FALSE))</f>
        <v>0.22</v>
      </c>
      <c r="AB199" s="5">
        <f>IF(H199=1,VLOOKUP(R199,$A$2:$C$6,2,FALSE),VLOOKUP(R199,$A$2:$C$6,3,FALSE))</f>
        <v>0.833333333333333</v>
      </c>
      <c r="AC199" s="5">
        <f>IF(I199=1,VLOOKUP(S199,$A$2:$C$6,2,FALSE),VLOOKUP(S199,$A$2:$C$6,3,FALSE))</f>
        <v>0.833333333333333</v>
      </c>
      <c r="AD199" s="5">
        <f>IF(J199=1,VLOOKUP(T199,$A$2:$C$6,2,FALSE),VLOOKUP(T199,$A$2:$C$6,3,FALSE))</f>
        <v>0.166666666666667</v>
      </c>
      <c r="AE199" s="10">
        <f t="shared" si="7"/>
        <v>0.000496900826446281</v>
      </c>
    </row>
    <row r="200" spans="1:31">
      <c r="A200">
        <v>9</v>
      </c>
      <c r="B200" s="7">
        <v>1</v>
      </c>
      <c r="C200" s="7">
        <v>1</v>
      </c>
      <c r="D200" s="7">
        <v>0</v>
      </c>
      <c r="E200" s="7">
        <v>0</v>
      </c>
      <c r="F200" s="7">
        <v>1</v>
      </c>
      <c r="G200" s="7">
        <v>1</v>
      </c>
      <c r="H200" s="7">
        <v>0</v>
      </c>
      <c r="I200" s="7">
        <v>0</v>
      </c>
      <c r="J200" s="7">
        <v>1</v>
      </c>
      <c r="K200" s="7"/>
      <c r="L200" s="7">
        <v>0</v>
      </c>
      <c r="M200" s="1">
        <f>SUM($B200:B200)</f>
        <v>1</v>
      </c>
      <c r="N200" s="1">
        <f>SUM($B200:C200)</f>
        <v>2</v>
      </c>
      <c r="O200" s="1">
        <f>SUM($B200:D200)</f>
        <v>2</v>
      </c>
      <c r="P200" s="1">
        <f>SUM($B200:E200)</f>
        <v>2</v>
      </c>
      <c r="Q200" s="1">
        <f>SUM($B200:F200)</f>
        <v>3</v>
      </c>
      <c r="R200" s="1">
        <f>SUM($B200:G200)</f>
        <v>4</v>
      </c>
      <c r="S200" s="1">
        <f>SUM($B200:H200)</f>
        <v>4</v>
      </c>
      <c r="T200" s="1">
        <f>SUM($B200:I200)</f>
        <v>4</v>
      </c>
      <c r="V200" s="5">
        <f>IF(B200=1,VLOOKUP(L200,$A$2:$C$6,2,FALSE),VLOOKUP(L200,$A$2:$C$6,3,FALSE))</f>
        <v>0.454545454545455</v>
      </c>
      <c r="W200" s="5">
        <f>IF(C200=1,VLOOKUP(M200,$A$2:$C$6,2,FALSE),VLOOKUP(M200,$A$2:$C$6,3,FALSE))</f>
        <v>0.336363636363636</v>
      </c>
      <c r="X200" s="5">
        <f>IF(D200=1,VLOOKUP(N200,$A$2:$C$6,2,FALSE),VLOOKUP(N200,$A$2:$C$6,3,FALSE))</f>
        <v>0.7</v>
      </c>
      <c r="Y200" s="5">
        <f>IF(E200=1,VLOOKUP(O200,$A$2:$C$6,2,FALSE),VLOOKUP(O200,$A$2:$C$6,3,FALSE))</f>
        <v>0.7</v>
      </c>
      <c r="Z200" s="5">
        <f>IF(F200=1,VLOOKUP(P200,$A$2:$C$6,2,FALSE),VLOOKUP(P200,$A$2:$C$6,3,FALSE))</f>
        <v>0.3</v>
      </c>
      <c r="AA200" s="5">
        <f>IF(G200=1,VLOOKUP(Q200,$A$2:$C$6,2,FALSE),VLOOKUP(Q200,$A$2:$C$6,3,FALSE))</f>
        <v>0.22</v>
      </c>
      <c r="AB200" s="5">
        <f>IF(H200=1,VLOOKUP(R200,$A$2:$C$6,2,FALSE),VLOOKUP(R200,$A$2:$C$6,3,FALSE))</f>
        <v>0.833333333333333</v>
      </c>
      <c r="AC200" s="5">
        <f>IF(I200=1,VLOOKUP(S200,$A$2:$C$6,2,FALSE),VLOOKUP(S200,$A$2:$C$6,3,FALSE))</f>
        <v>0.833333333333333</v>
      </c>
      <c r="AD200" s="5">
        <f>IF(J200=1,VLOOKUP(T200,$A$2:$C$6,2,FALSE),VLOOKUP(T200,$A$2:$C$6,3,FALSE))</f>
        <v>0.166666666666667</v>
      </c>
      <c r="AE200" s="10">
        <f t="shared" si="7"/>
        <v>0.000572285353535354</v>
      </c>
    </row>
    <row r="201" spans="1:31">
      <c r="A201">
        <v>9</v>
      </c>
      <c r="B201" s="7">
        <v>1</v>
      </c>
      <c r="C201" s="7">
        <v>0</v>
      </c>
      <c r="D201" s="7">
        <v>1</v>
      </c>
      <c r="E201" s="7">
        <v>0</v>
      </c>
      <c r="F201" s="7">
        <v>1</v>
      </c>
      <c r="G201" s="7">
        <v>1</v>
      </c>
      <c r="H201" s="7">
        <v>0</v>
      </c>
      <c r="I201" s="7">
        <v>0</v>
      </c>
      <c r="J201" s="7">
        <v>1</v>
      </c>
      <c r="K201" s="7"/>
      <c r="L201" s="7">
        <v>0</v>
      </c>
      <c r="M201" s="1">
        <f>SUM($B201:B201)</f>
        <v>1</v>
      </c>
      <c r="N201" s="1">
        <f>SUM($B201:C201)</f>
        <v>1</v>
      </c>
      <c r="O201" s="1">
        <f>SUM($B201:D201)</f>
        <v>2</v>
      </c>
      <c r="P201" s="1">
        <f>SUM($B201:E201)</f>
        <v>2</v>
      </c>
      <c r="Q201" s="1">
        <f>SUM($B201:F201)</f>
        <v>3</v>
      </c>
      <c r="R201" s="1">
        <f>SUM($B201:G201)</f>
        <v>4</v>
      </c>
      <c r="S201" s="1">
        <f>SUM($B201:H201)</f>
        <v>4</v>
      </c>
      <c r="T201" s="1">
        <f>SUM($B201:I201)</f>
        <v>4</v>
      </c>
      <c r="V201" s="5">
        <f>IF(B201=1,VLOOKUP(L201,$A$2:$C$6,2,FALSE),VLOOKUP(L201,$A$2:$C$6,3,FALSE))</f>
        <v>0.454545454545455</v>
      </c>
      <c r="W201" s="5">
        <f>IF(C201=1,VLOOKUP(M201,$A$2:$C$6,2,FALSE),VLOOKUP(M201,$A$2:$C$6,3,FALSE))</f>
        <v>0.663636363636364</v>
      </c>
      <c r="X201" s="5">
        <f>IF(D201=1,VLOOKUP(N201,$A$2:$C$6,2,FALSE),VLOOKUP(N201,$A$2:$C$6,3,FALSE))</f>
        <v>0.336363636363636</v>
      </c>
      <c r="Y201" s="5">
        <f>IF(E201=1,VLOOKUP(O201,$A$2:$C$6,2,FALSE),VLOOKUP(O201,$A$2:$C$6,3,FALSE))</f>
        <v>0.7</v>
      </c>
      <c r="Z201" s="5">
        <f>IF(F201=1,VLOOKUP(P201,$A$2:$C$6,2,FALSE),VLOOKUP(P201,$A$2:$C$6,3,FALSE))</f>
        <v>0.3</v>
      </c>
      <c r="AA201" s="5">
        <f>IF(G201=1,VLOOKUP(Q201,$A$2:$C$6,2,FALSE),VLOOKUP(Q201,$A$2:$C$6,3,FALSE))</f>
        <v>0.22</v>
      </c>
      <c r="AB201" s="5">
        <f>IF(H201=1,VLOOKUP(R201,$A$2:$C$6,2,FALSE),VLOOKUP(R201,$A$2:$C$6,3,FALSE))</f>
        <v>0.833333333333333</v>
      </c>
      <c r="AC201" s="5">
        <f>IF(I201=1,VLOOKUP(S201,$A$2:$C$6,2,FALSE),VLOOKUP(S201,$A$2:$C$6,3,FALSE))</f>
        <v>0.833333333333333</v>
      </c>
      <c r="AD201" s="5">
        <f>IF(J201=1,VLOOKUP(T201,$A$2:$C$6,2,FALSE),VLOOKUP(T201,$A$2:$C$6,3,FALSE))</f>
        <v>0.166666666666667</v>
      </c>
      <c r="AE201" s="10">
        <f t="shared" si="7"/>
        <v>0.00054255624426079</v>
      </c>
    </row>
    <row r="202" spans="1:31">
      <c r="A202">
        <v>9</v>
      </c>
      <c r="B202" s="7">
        <v>0</v>
      </c>
      <c r="C202" s="7">
        <v>1</v>
      </c>
      <c r="D202" s="7">
        <v>1</v>
      </c>
      <c r="E202" s="7">
        <v>0</v>
      </c>
      <c r="F202" s="7">
        <v>1</v>
      </c>
      <c r="G202" s="7">
        <v>1</v>
      </c>
      <c r="H202" s="7">
        <v>0</v>
      </c>
      <c r="I202" s="7">
        <v>0</v>
      </c>
      <c r="J202" s="7">
        <v>1</v>
      </c>
      <c r="K202" s="7"/>
      <c r="L202" s="7">
        <v>0</v>
      </c>
      <c r="M202" s="1">
        <f>SUM($B202:B202)</f>
        <v>0</v>
      </c>
      <c r="N202" s="1">
        <f>SUM($B202:C202)</f>
        <v>1</v>
      </c>
      <c r="O202" s="1">
        <f>SUM($B202:D202)</f>
        <v>2</v>
      </c>
      <c r="P202" s="1">
        <f>SUM($B202:E202)</f>
        <v>2</v>
      </c>
      <c r="Q202" s="1">
        <f>SUM($B202:F202)</f>
        <v>3</v>
      </c>
      <c r="R202" s="1">
        <f>SUM($B202:G202)</f>
        <v>4</v>
      </c>
      <c r="S202" s="1">
        <f>SUM($B202:H202)</f>
        <v>4</v>
      </c>
      <c r="T202" s="1">
        <f>SUM($B202:I202)</f>
        <v>4</v>
      </c>
      <c r="V202" s="5">
        <f>IF(B202=1,VLOOKUP(L202,$A$2:$C$6,2,FALSE),VLOOKUP(L202,$A$2:$C$6,3,FALSE))</f>
        <v>0.545454545454545</v>
      </c>
      <c r="W202" s="5">
        <f>IF(C202=1,VLOOKUP(M202,$A$2:$C$6,2,FALSE),VLOOKUP(M202,$A$2:$C$6,3,FALSE))</f>
        <v>0.454545454545455</v>
      </c>
      <c r="X202" s="5">
        <f>IF(D202=1,VLOOKUP(N202,$A$2:$C$6,2,FALSE),VLOOKUP(N202,$A$2:$C$6,3,FALSE))</f>
        <v>0.336363636363636</v>
      </c>
      <c r="Y202" s="5">
        <f>IF(E202=1,VLOOKUP(O202,$A$2:$C$6,2,FALSE),VLOOKUP(O202,$A$2:$C$6,3,FALSE))</f>
        <v>0.7</v>
      </c>
      <c r="Z202" s="5">
        <f>IF(F202=1,VLOOKUP(P202,$A$2:$C$6,2,FALSE),VLOOKUP(P202,$A$2:$C$6,3,FALSE))</f>
        <v>0.3</v>
      </c>
      <c r="AA202" s="5">
        <f>IF(G202=1,VLOOKUP(Q202,$A$2:$C$6,2,FALSE),VLOOKUP(Q202,$A$2:$C$6,3,FALSE))</f>
        <v>0.22</v>
      </c>
      <c r="AB202" s="5">
        <f>IF(H202=1,VLOOKUP(R202,$A$2:$C$6,2,FALSE),VLOOKUP(R202,$A$2:$C$6,3,FALSE))</f>
        <v>0.833333333333333</v>
      </c>
      <c r="AC202" s="5">
        <f>IF(I202=1,VLOOKUP(S202,$A$2:$C$6,2,FALSE),VLOOKUP(S202,$A$2:$C$6,3,FALSE))</f>
        <v>0.833333333333333</v>
      </c>
      <c r="AD202" s="5">
        <f>IF(J202=1,VLOOKUP(T202,$A$2:$C$6,2,FALSE),VLOOKUP(T202,$A$2:$C$6,3,FALSE))</f>
        <v>0.166666666666667</v>
      </c>
      <c r="AE202" s="10">
        <f t="shared" si="7"/>
        <v>0.000445936639118457</v>
      </c>
    </row>
    <row r="203" spans="1:31">
      <c r="A203">
        <v>9</v>
      </c>
      <c r="B203" s="7">
        <v>1</v>
      </c>
      <c r="C203" s="7">
        <v>0</v>
      </c>
      <c r="D203" s="7">
        <v>0</v>
      </c>
      <c r="E203" s="7">
        <v>1</v>
      </c>
      <c r="F203" s="7">
        <v>1</v>
      </c>
      <c r="G203" s="7">
        <v>1</v>
      </c>
      <c r="H203" s="7">
        <v>0</v>
      </c>
      <c r="I203" s="7">
        <v>0</v>
      </c>
      <c r="J203" s="7">
        <v>1</v>
      </c>
      <c r="K203" s="7"/>
      <c r="L203" s="7">
        <v>0</v>
      </c>
      <c r="M203" s="1">
        <f>SUM($B203:B203)</f>
        <v>1</v>
      </c>
      <c r="N203" s="1">
        <f>SUM($B203:C203)</f>
        <v>1</v>
      </c>
      <c r="O203" s="1">
        <f>SUM($B203:D203)</f>
        <v>1</v>
      </c>
      <c r="P203" s="1">
        <f>SUM($B203:E203)</f>
        <v>2</v>
      </c>
      <c r="Q203" s="1">
        <f>SUM($B203:F203)</f>
        <v>3</v>
      </c>
      <c r="R203" s="1">
        <f>SUM($B203:G203)</f>
        <v>4</v>
      </c>
      <c r="S203" s="1">
        <f>SUM($B203:H203)</f>
        <v>4</v>
      </c>
      <c r="T203" s="1">
        <f>SUM($B203:I203)</f>
        <v>4</v>
      </c>
      <c r="V203" s="5">
        <f>IF(B203=1,VLOOKUP(L203,$A$2:$C$6,2,FALSE),VLOOKUP(L203,$A$2:$C$6,3,FALSE))</f>
        <v>0.454545454545455</v>
      </c>
      <c r="W203" s="5">
        <f>IF(C203=1,VLOOKUP(M203,$A$2:$C$6,2,FALSE),VLOOKUP(M203,$A$2:$C$6,3,FALSE))</f>
        <v>0.663636363636364</v>
      </c>
      <c r="X203" s="5">
        <f>IF(D203=1,VLOOKUP(N203,$A$2:$C$6,2,FALSE),VLOOKUP(N203,$A$2:$C$6,3,FALSE))</f>
        <v>0.663636363636364</v>
      </c>
      <c r="Y203" s="5">
        <f>IF(E203=1,VLOOKUP(O203,$A$2:$C$6,2,FALSE),VLOOKUP(O203,$A$2:$C$6,3,FALSE))</f>
        <v>0.336363636363636</v>
      </c>
      <c r="Z203" s="5">
        <f>IF(F203=1,VLOOKUP(P203,$A$2:$C$6,2,FALSE),VLOOKUP(P203,$A$2:$C$6,3,FALSE))</f>
        <v>0.3</v>
      </c>
      <c r="AA203" s="5">
        <f>IF(G203=1,VLOOKUP(Q203,$A$2:$C$6,2,FALSE),VLOOKUP(Q203,$A$2:$C$6,3,FALSE))</f>
        <v>0.22</v>
      </c>
      <c r="AB203" s="5">
        <f>IF(H203=1,VLOOKUP(R203,$A$2:$C$6,2,FALSE),VLOOKUP(R203,$A$2:$C$6,3,FALSE))</f>
        <v>0.833333333333333</v>
      </c>
      <c r="AC203" s="5">
        <f>IF(I203=1,VLOOKUP(S203,$A$2:$C$6,2,FALSE),VLOOKUP(S203,$A$2:$C$6,3,FALSE))</f>
        <v>0.833333333333333</v>
      </c>
      <c r="AD203" s="5">
        <f>IF(J203=1,VLOOKUP(T203,$A$2:$C$6,2,FALSE),VLOOKUP(T203,$A$2:$C$6,3,FALSE))</f>
        <v>0.166666666666667</v>
      </c>
      <c r="AE203" s="10">
        <f t="shared" si="7"/>
        <v>0.000514371504299191</v>
      </c>
    </row>
    <row r="204" spans="1:31">
      <c r="A204">
        <v>9</v>
      </c>
      <c r="B204" s="7">
        <v>0</v>
      </c>
      <c r="C204" s="7">
        <v>1</v>
      </c>
      <c r="D204" s="7">
        <v>0</v>
      </c>
      <c r="E204" s="7">
        <v>1</v>
      </c>
      <c r="F204" s="7">
        <v>1</v>
      </c>
      <c r="G204" s="7">
        <v>1</v>
      </c>
      <c r="H204" s="7">
        <v>0</v>
      </c>
      <c r="I204" s="7">
        <v>0</v>
      </c>
      <c r="J204" s="7">
        <v>1</v>
      </c>
      <c r="K204" s="7"/>
      <c r="L204" s="7">
        <v>0</v>
      </c>
      <c r="M204" s="1">
        <f>SUM($B204:B204)</f>
        <v>0</v>
      </c>
      <c r="N204" s="1">
        <f>SUM($B204:C204)</f>
        <v>1</v>
      </c>
      <c r="O204" s="1">
        <f>SUM($B204:D204)</f>
        <v>1</v>
      </c>
      <c r="P204" s="1">
        <f>SUM($B204:E204)</f>
        <v>2</v>
      </c>
      <c r="Q204" s="1">
        <f>SUM($B204:F204)</f>
        <v>3</v>
      </c>
      <c r="R204" s="1">
        <f>SUM($B204:G204)</f>
        <v>4</v>
      </c>
      <c r="S204" s="1">
        <f>SUM($B204:H204)</f>
        <v>4</v>
      </c>
      <c r="T204" s="1">
        <f>SUM($B204:I204)</f>
        <v>4</v>
      </c>
      <c r="V204" s="5">
        <f>IF(B204=1,VLOOKUP(L204,$A$2:$C$6,2,FALSE),VLOOKUP(L204,$A$2:$C$6,3,FALSE))</f>
        <v>0.545454545454545</v>
      </c>
      <c r="W204" s="5">
        <f>IF(C204=1,VLOOKUP(M204,$A$2:$C$6,2,FALSE),VLOOKUP(M204,$A$2:$C$6,3,FALSE))</f>
        <v>0.454545454545455</v>
      </c>
      <c r="X204" s="5">
        <f>IF(D204=1,VLOOKUP(N204,$A$2:$C$6,2,FALSE),VLOOKUP(N204,$A$2:$C$6,3,FALSE))</f>
        <v>0.663636363636364</v>
      </c>
      <c r="Y204" s="5">
        <f>IF(E204=1,VLOOKUP(O204,$A$2:$C$6,2,FALSE),VLOOKUP(O204,$A$2:$C$6,3,FALSE))</f>
        <v>0.336363636363636</v>
      </c>
      <c r="Z204" s="5">
        <f>IF(F204=1,VLOOKUP(P204,$A$2:$C$6,2,FALSE),VLOOKUP(P204,$A$2:$C$6,3,FALSE))</f>
        <v>0.3</v>
      </c>
      <c r="AA204" s="5">
        <f>IF(G204=1,VLOOKUP(Q204,$A$2:$C$6,2,FALSE),VLOOKUP(Q204,$A$2:$C$6,3,FALSE))</f>
        <v>0.22</v>
      </c>
      <c r="AB204" s="5">
        <f>IF(H204=1,VLOOKUP(R204,$A$2:$C$6,2,FALSE),VLOOKUP(R204,$A$2:$C$6,3,FALSE))</f>
        <v>0.833333333333333</v>
      </c>
      <c r="AC204" s="5">
        <f>IF(I204=1,VLOOKUP(S204,$A$2:$C$6,2,FALSE),VLOOKUP(S204,$A$2:$C$6,3,FALSE))</f>
        <v>0.833333333333333</v>
      </c>
      <c r="AD204" s="5">
        <f>IF(J204=1,VLOOKUP(T204,$A$2:$C$6,2,FALSE),VLOOKUP(T204,$A$2:$C$6,3,FALSE))</f>
        <v>0.166666666666667</v>
      </c>
      <c r="AE204" s="10">
        <f t="shared" si="7"/>
        <v>0.000422771099423992</v>
      </c>
    </row>
    <row r="205" spans="1:31">
      <c r="A205">
        <v>9</v>
      </c>
      <c r="B205" s="7">
        <v>0</v>
      </c>
      <c r="C205" s="7">
        <v>0</v>
      </c>
      <c r="D205" s="7">
        <v>1</v>
      </c>
      <c r="E205" s="7">
        <v>1</v>
      </c>
      <c r="F205" s="7">
        <v>1</v>
      </c>
      <c r="G205" s="7">
        <v>1</v>
      </c>
      <c r="H205" s="7">
        <v>0</v>
      </c>
      <c r="I205" s="7">
        <v>0</v>
      </c>
      <c r="J205" s="7">
        <v>1</v>
      </c>
      <c r="K205" s="7"/>
      <c r="L205" s="7">
        <v>0</v>
      </c>
      <c r="M205" s="1">
        <f>SUM($B205:B205)</f>
        <v>0</v>
      </c>
      <c r="N205" s="1">
        <f>SUM($B205:C205)</f>
        <v>0</v>
      </c>
      <c r="O205" s="1">
        <f>SUM($B205:D205)</f>
        <v>1</v>
      </c>
      <c r="P205" s="1">
        <f>SUM($B205:E205)</f>
        <v>2</v>
      </c>
      <c r="Q205" s="1">
        <f>SUM($B205:F205)</f>
        <v>3</v>
      </c>
      <c r="R205" s="1">
        <f>SUM($B205:G205)</f>
        <v>4</v>
      </c>
      <c r="S205" s="1">
        <f>SUM($B205:H205)</f>
        <v>4</v>
      </c>
      <c r="T205" s="1">
        <f>SUM($B205:I205)</f>
        <v>4</v>
      </c>
      <c r="V205" s="5">
        <f>IF(B205=1,VLOOKUP(L205,$A$2:$C$6,2,FALSE),VLOOKUP(L205,$A$2:$C$6,3,FALSE))</f>
        <v>0.545454545454545</v>
      </c>
      <c r="W205" s="5">
        <f>IF(C205=1,VLOOKUP(M205,$A$2:$C$6,2,FALSE),VLOOKUP(M205,$A$2:$C$6,3,FALSE))</f>
        <v>0.545454545454545</v>
      </c>
      <c r="X205" s="5">
        <f>IF(D205=1,VLOOKUP(N205,$A$2:$C$6,2,FALSE),VLOOKUP(N205,$A$2:$C$6,3,FALSE))</f>
        <v>0.454545454545455</v>
      </c>
      <c r="Y205" s="5">
        <f>IF(E205=1,VLOOKUP(O205,$A$2:$C$6,2,FALSE),VLOOKUP(O205,$A$2:$C$6,3,FALSE))</f>
        <v>0.336363636363636</v>
      </c>
      <c r="Z205" s="5">
        <f>IF(F205=1,VLOOKUP(P205,$A$2:$C$6,2,FALSE),VLOOKUP(P205,$A$2:$C$6,3,FALSE))</f>
        <v>0.3</v>
      </c>
      <c r="AA205" s="5">
        <f>IF(G205=1,VLOOKUP(Q205,$A$2:$C$6,2,FALSE),VLOOKUP(Q205,$A$2:$C$6,3,FALSE))</f>
        <v>0.22</v>
      </c>
      <c r="AB205" s="5">
        <f>IF(H205=1,VLOOKUP(R205,$A$2:$C$6,2,FALSE),VLOOKUP(R205,$A$2:$C$6,3,FALSE))</f>
        <v>0.833333333333333</v>
      </c>
      <c r="AC205" s="5">
        <f>IF(I205=1,VLOOKUP(S205,$A$2:$C$6,2,FALSE),VLOOKUP(S205,$A$2:$C$6,3,FALSE))</f>
        <v>0.833333333333333</v>
      </c>
      <c r="AD205" s="5">
        <f>IF(J205=1,VLOOKUP(T205,$A$2:$C$6,2,FALSE),VLOOKUP(T205,$A$2:$C$6,3,FALSE))</f>
        <v>0.166666666666667</v>
      </c>
      <c r="AE205" s="10">
        <f t="shared" si="7"/>
        <v>0.000347483095416979</v>
      </c>
    </row>
    <row r="206" spans="1:31">
      <c r="A206">
        <v>9</v>
      </c>
      <c r="B206" s="7">
        <v>1</v>
      </c>
      <c r="C206" s="7">
        <v>1</v>
      </c>
      <c r="D206" s="7">
        <v>1</v>
      </c>
      <c r="E206" s="7">
        <v>0</v>
      </c>
      <c r="F206" s="7">
        <v>0</v>
      </c>
      <c r="G206" s="7">
        <v>0</v>
      </c>
      <c r="H206" s="7">
        <v>1</v>
      </c>
      <c r="I206" s="7">
        <v>0</v>
      </c>
      <c r="J206" s="7">
        <v>1</v>
      </c>
      <c r="K206" s="7"/>
      <c r="L206" s="7">
        <v>0</v>
      </c>
      <c r="M206" s="1">
        <f>SUM($B206:B206)</f>
        <v>1</v>
      </c>
      <c r="N206" s="1">
        <f>SUM($B206:C206)</f>
        <v>2</v>
      </c>
      <c r="O206" s="1">
        <f>SUM($B206:D206)</f>
        <v>3</v>
      </c>
      <c r="P206" s="1">
        <f>SUM($B206:E206)</f>
        <v>3</v>
      </c>
      <c r="Q206" s="1">
        <f>SUM($B206:F206)</f>
        <v>3</v>
      </c>
      <c r="R206" s="1">
        <f>SUM($B206:G206)</f>
        <v>3</v>
      </c>
      <c r="S206" s="1">
        <f>SUM($B206:H206)</f>
        <v>4</v>
      </c>
      <c r="T206" s="1">
        <f>SUM($B206:I206)</f>
        <v>4</v>
      </c>
      <c r="V206" s="5">
        <f>IF(B206=1,VLOOKUP(L206,$A$2:$C$6,2,FALSE),VLOOKUP(L206,$A$2:$C$6,3,FALSE))</f>
        <v>0.454545454545455</v>
      </c>
      <c r="W206" s="5">
        <f>IF(C206=1,VLOOKUP(M206,$A$2:$C$6,2,FALSE),VLOOKUP(M206,$A$2:$C$6,3,FALSE))</f>
        <v>0.336363636363636</v>
      </c>
      <c r="X206" s="5">
        <f>IF(D206=1,VLOOKUP(N206,$A$2:$C$6,2,FALSE),VLOOKUP(N206,$A$2:$C$6,3,FALSE))</f>
        <v>0.3</v>
      </c>
      <c r="Y206" s="5">
        <f>IF(E206=1,VLOOKUP(O206,$A$2:$C$6,2,FALSE),VLOOKUP(O206,$A$2:$C$6,3,FALSE))</f>
        <v>0.78</v>
      </c>
      <c r="Z206" s="5">
        <f>IF(F206=1,VLOOKUP(P206,$A$2:$C$6,2,FALSE),VLOOKUP(P206,$A$2:$C$6,3,FALSE))</f>
        <v>0.78</v>
      </c>
      <c r="AA206" s="5">
        <f>IF(G206=1,VLOOKUP(Q206,$A$2:$C$6,2,FALSE),VLOOKUP(Q206,$A$2:$C$6,3,FALSE))</f>
        <v>0.78</v>
      </c>
      <c r="AB206" s="5">
        <f>IF(H206=1,VLOOKUP(R206,$A$2:$C$6,2,FALSE),VLOOKUP(R206,$A$2:$C$6,3,FALSE))</f>
        <v>0.22</v>
      </c>
      <c r="AC206" s="5">
        <f>IF(I206=1,VLOOKUP(S206,$A$2:$C$6,2,FALSE),VLOOKUP(S206,$A$2:$C$6,3,FALSE))</f>
        <v>0.833333333333333</v>
      </c>
      <c r="AD206" s="5">
        <f>IF(J206=1,VLOOKUP(T206,$A$2:$C$6,2,FALSE),VLOOKUP(T206,$A$2:$C$6,3,FALSE))</f>
        <v>0.166666666666667</v>
      </c>
      <c r="AE206" s="10">
        <f t="shared" si="7"/>
        <v>0.000665091818181819</v>
      </c>
    </row>
    <row r="207" spans="1:31">
      <c r="A207">
        <v>9</v>
      </c>
      <c r="B207" s="7">
        <v>1</v>
      </c>
      <c r="C207" s="7">
        <v>1</v>
      </c>
      <c r="D207" s="7">
        <v>0</v>
      </c>
      <c r="E207" s="7">
        <v>1</v>
      </c>
      <c r="F207" s="7">
        <v>0</v>
      </c>
      <c r="G207" s="7">
        <v>0</v>
      </c>
      <c r="H207" s="7">
        <v>1</v>
      </c>
      <c r="I207" s="7">
        <v>0</v>
      </c>
      <c r="J207" s="7">
        <v>1</v>
      </c>
      <c r="K207" s="7"/>
      <c r="L207" s="7">
        <v>0</v>
      </c>
      <c r="M207" s="1">
        <f>SUM($B207:B207)</f>
        <v>1</v>
      </c>
      <c r="N207" s="1">
        <f>SUM($B207:C207)</f>
        <v>2</v>
      </c>
      <c r="O207" s="1">
        <f>SUM($B207:D207)</f>
        <v>2</v>
      </c>
      <c r="P207" s="1">
        <f>SUM($B207:E207)</f>
        <v>3</v>
      </c>
      <c r="Q207" s="1">
        <f>SUM($B207:F207)</f>
        <v>3</v>
      </c>
      <c r="R207" s="1">
        <f>SUM($B207:G207)</f>
        <v>3</v>
      </c>
      <c r="S207" s="1">
        <f>SUM($B207:H207)</f>
        <v>4</v>
      </c>
      <c r="T207" s="1">
        <f>SUM($B207:I207)</f>
        <v>4</v>
      </c>
      <c r="V207" s="5">
        <f>IF(B207=1,VLOOKUP(L207,$A$2:$C$6,2,FALSE),VLOOKUP(L207,$A$2:$C$6,3,FALSE))</f>
        <v>0.454545454545455</v>
      </c>
      <c r="W207" s="5">
        <f>IF(C207=1,VLOOKUP(M207,$A$2:$C$6,2,FALSE),VLOOKUP(M207,$A$2:$C$6,3,FALSE))</f>
        <v>0.336363636363636</v>
      </c>
      <c r="X207" s="5">
        <f>IF(D207=1,VLOOKUP(N207,$A$2:$C$6,2,FALSE),VLOOKUP(N207,$A$2:$C$6,3,FALSE))</f>
        <v>0.7</v>
      </c>
      <c r="Y207" s="5">
        <f>IF(E207=1,VLOOKUP(O207,$A$2:$C$6,2,FALSE),VLOOKUP(O207,$A$2:$C$6,3,FALSE))</f>
        <v>0.3</v>
      </c>
      <c r="Z207" s="5">
        <f>IF(F207=1,VLOOKUP(P207,$A$2:$C$6,2,FALSE),VLOOKUP(P207,$A$2:$C$6,3,FALSE))</f>
        <v>0.78</v>
      </c>
      <c r="AA207" s="5">
        <f>IF(G207=1,VLOOKUP(Q207,$A$2:$C$6,2,FALSE),VLOOKUP(Q207,$A$2:$C$6,3,FALSE))</f>
        <v>0.78</v>
      </c>
      <c r="AB207" s="5">
        <f>IF(H207=1,VLOOKUP(R207,$A$2:$C$6,2,FALSE),VLOOKUP(R207,$A$2:$C$6,3,FALSE))</f>
        <v>0.22</v>
      </c>
      <c r="AC207" s="5">
        <f>IF(I207=1,VLOOKUP(S207,$A$2:$C$6,2,FALSE),VLOOKUP(S207,$A$2:$C$6,3,FALSE))</f>
        <v>0.833333333333333</v>
      </c>
      <c r="AD207" s="5">
        <f>IF(J207=1,VLOOKUP(T207,$A$2:$C$6,2,FALSE),VLOOKUP(T207,$A$2:$C$6,3,FALSE))</f>
        <v>0.166666666666667</v>
      </c>
      <c r="AE207" s="10">
        <f t="shared" si="7"/>
        <v>0.000596877272727274</v>
      </c>
    </row>
    <row r="208" spans="1:31">
      <c r="A208">
        <v>9</v>
      </c>
      <c r="B208" s="7">
        <v>1</v>
      </c>
      <c r="C208" s="7">
        <v>0</v>
      </c>
      <c r="D208" s="7">
        <v>1</v>
      </c>
      <c r="E208" s="7">
        <v>1</v>
      </c>
      <c r="F208" s="7">
        <v>0</v>
      </c>
      <c r="G208" s="7">
        <v>0</v>
      </c>
      <c r="H208" s="7">
        <v>1</v>
      </c>
      <c r="I208" s="7">
        <v>0</v>
      </c>
      <c r="J208" s="7">
        <v>1</v>
      </c>
      <c r="K208" s="7"/>
      <c r="L208" s="7">
        <v>0</v>
      </c>
      <c r="M208" s="1">
        <f>SUM($B208:B208)</f>
        <v>1</v>
      </c>
      <c r="N208" s="1">
        <f>SUM($B208:C208)</f>
        <v>1</v>
      </c>
      <c r="O208" s="1">
        <f>SUM($B208:D208)</f>
        <v>2</v>
      </c>
      <c r="P208" s="1">
        <f>SUM($B208:E208)</f>
        <v>3</v>
      </c>
      <c r="Q208" s="1">
        <f>SUM($B208:F208)</f>
        <v>3</v>
      </c>
      <c r="R208" s="1">
        <f>SUM($B208:G208)</f>
        <v>3</v>
      </c>
      <c r="S208" s="1">
        <f>SUM($B208:H208)</f>
        <v>4</v>
      </c>
      <c r="T208" s="1">
        <f>SUM($B208:I208)</f>
        <v>4</v>
      </c>
      <c r="V208" s="5">
        <f>IF(B208=1,VLOOKUP(L208,$A$2:$C$6,2,FALSE),VLOOKUP(L208,$A$2:$C$6,3,FALSE))</f>
        <v>0.454545454545455</v>
      </c>
      <c r="W208" s="5">
        <f>IF(C208=1,VLOOKUP(M208,$A$2:$C$6,2,FALSE),VLOOKUP(M208,$A$2:$C$6,3,FALSE))</f>
        <v>0.663636363636364</v>
      </c>
      <c r="X208" s="5">
        <f>IF(D208=1,VLOOKUP(N208,$A$2:$C$6,2,FALSE),VLOOKUP(N208,$A$2:$C$6,3,FALSE))</f>
        <v>0.336363636363636</v>
      </c>
      <c r="Y208" s="5">
        <f>IF(E208=1,VLOOKUP(O208,$A$2:$C$6,2,FALSE),VLOOKUP(O208,$A$2:$C$6,3,FALSE))</f>
        <v>0.3</v>
      </c>
      <c r="Z208" s="5">
        <f>IF(F208=1,VLOOKUP(P208,$A$2:$C$6,2,FALSE),VLOOKUP(P208,$A$2:$C$6,3,FALSE))</f>
        <v>0.78</v>
      </c>
      <c r="AA208" s="5">
        <f>IF(G208=1,VLOOKUP(Q208,$A$2:$C$6,2,FALSE),VLOOKUP(Q208,$A$2:$C$6,3,FALSE))</f>
        <v>0.78</v>
      </c>
      <c r="AB208" s="5">
        <f>IF(H208=1,VLOOKUP(R208,$A$2:$C$6,2,FALSE),VLOOKUP(R208,$A$2:$C$6,3,FALSE))</f>
        <v>0.22</v>
      </c>
      <c r="AC208" s="5">
        <f>IF(I208=1,VLOOKUP(S208,$A$2:$C$6,2,FALSE),VLOOKUP(S208,$A$2:$C$6,3,FALSE))</f>
        <v>0.833333333333333</v>
      </c>
      <c r="AD208" s="5">
        <f>IF(J208=1,VLOOKUP(T208,$A$2:$C$6,2,FALSE),VLOOKUP(T208,$A$2:$C$6,3,FALSE))</f>
        <v>0.166666666666667</v>
      </c>
      <c r="AE208" s="10">
        <f t="shared" si="7"/>
        <v>0.000565870661157026</v>
      </c>
    </row>
    <row r="209" spans="1:31">
      <c r="A209">
        <v>9</v>
      </c>
      <c r="B209" s="7">
        <v>0</v>
      </c>
      <c r="C209" s="7">
        <v>1</v>
      </c>
      <c r="D209" s="7">
        <v>1</v>
      </c>
      <c r="E209" s="7">
        <v>1</v>
      </c>
      <c r="F209" s="7">
        <v>0</v>
      </c>
      <c r="G209" s="7">
        <v>0</v>
      </c>
      <c r="H209" s="7">
        <v>1</v>
      </c>
      <c r="I209" s="7">
        <v>0</v>
      </c>
      <c r="J209" s="7">
        <v>1</v>
      </c>
      <c r="K209" s="7"/>
      <c r="L209" s="7">
        <v>0</v>
      </c>
      <c r="M209" s="1">
        <f>SUM($B209:B209)</f>
        <v>0</v>
      </c>
      <c r="N209" s="1">
        <f>SUM($B209:C209)</f>
        <v>1</v>
      </c>
      <c r="O209" s="1">
        <f>SUM($B209:D209)</f>
        <v>2</v>
      </c>
      <c r="P209" s="1">
        <f>SUM($B209:E209)</f>
        <v>3</v>
      </c>
      <c r="Q209" s="1">
        <f>SUM($B209:F209)</f>
        <v>3</v>
      </c>
      <c r="R209" s="1">
        <f>SUM($B209:G209)</f>
        <v>3</v>
      </c>
      <c r="S209" s="1">
        <f>SUM($B209:H209)</f>
        <v>4</v>
      </c>
      <c r="T209" s="1">
        <f>SUM($B209:I209)</f>
        <v>4</v>
      </c>
      <c r="V209" s="5">
        <f>IF(B209=1,VLOOKUP(L209,$A$2:$C$6,2,FALSE),VLOOKUP(L209,$A$2:$C$6,3,FALSE))</f>
        <v>0.545454545454545</v>
      </c>
      <c r="W209" s="5">
        <f>IF(C209=1,VLOOKUP(M209,$A$2:$C$6,2,FALSE),VLOOKUP(M209,$A$2:$C$6,3,FALSE))</f>
        <v>0.454545454545455</v>
      </c>
      <c r="X209" s="5">
        <f>IF(D209=1,VLOOKUP(N209,$A$2:$C$6,2,FALSE),VLOOKUP(N209,$A$2:$C$6,3,FALSE))</f>
        <v>0.336363636363636</v>
      </c>
      <c r="Y209" s="5">
        <f>IF(E209=1,VLOOKUP(O209,$A$2:$C$6,2,FALSE),VLOOKUP(O209,$A$2:$C$6,3,FALSE))</f>
        <v>0.3</v>
      </c>
      <c r="Z209" s="5">
        <f>IF(F209=1,VLOOKUP(P209,$A$2:$C$6,2,FALSE),VLOOKUP(P209,$A$2:$C$6,3,FALSE))</f>
        <v>0.78</v>
      </c>
      <c r="AA209" s="5">
        <f>IF(G209=1,VLOOKUP(Q209,$A$2:$C$6,2,FALSE),VLOOKUP(Q209,$A$2:$C$6,3,FALSE))</f>
        <v>0.78</v>
      </c>
      <c r="AB209" s="5">
        <f>IF(H209=1,VLOOKUP(R209,$A$2:$C$6,2,FALSE),VLOOKUP(R209,$A$2:$C$6,3,FALSE))</f>
        <v>0.22</v>
      </c>
      <c r="AC209" s="5">
        <f>IF(I209=1,VLOOKUP(S209,$A$2:$C$6,2,FALSE),VLOOKUP(S209,$A$2:$C$6,3,FALSE))</f>
        <v>0.833333333333333</v>
      </c>
      <c r="AD209" s="5">
        <f>IF(J209=1,VLOOKUP(T209,$A$2:$C$6,2,FALSE),VLOOKUP(T209,$A$2:$C$6,3,FALSE))</f>
        <v>0.166666666666667</v>
      </c>
      <c r="AE209" s="10">
        <f t="shared" si="7"/>
        <v>0.000465099173553719</v>
      </c>
    </row>
    <row r="210" spans="1:31">
      <c r="A210">
        <v>9</v>
      </c>
      <c r="B210" s="7">
        <v>1</v>
      </c>
      <c r="C210" s="7">
        <v>1</v>
      </c>
      <c r="D210" s="7">
        <v>0</v>
      </c>
      <c r="E210" s="7">
        <v>0</v>
      </c>
      <c r="F210" s="7">
        <v>1</v>
      </c>
      <c r="G210" s="7">
        <v>0</v>
      </c>
      <c r="H210" s="7">
        <v>1</v>
      </c>
      <c r="I210" s="7">
        <v>0</v>
      </c>
      <c r="J210" s="7">
        <v>1</v>
      </c>
      <c r="K210" s="7"/>
      <c r="L210" s="7">
        <v>0</v>
      </c>
      <c r="M210" s="1">
        <f>SUM($B210:B210)</f>
        <v>1</v>
      </c>
      <c r="N210" s="1">
        <f>SUM($B210:C210)</f>
        <v>2</v>
      </c>
      <c r="O210" s="1">
        <f>SUM($B210:D210)</f>
        <v>2</v>
      </c>
      <c r="P210" s="1">
        <f>SUM($B210:E210)</f>
        <v>2</v>
      </c>
      <c r="Q210" s="1">
        <f>SUM($B210:F210)</f>
        <v>3</v>
      </c>
      <c r="R210" s="1">
        <f>SUM($B210:G210)</f>
        <v>3</v>
      </c>
      <c r="S210" s="1">
        <f>SUM($B210:H210)</f>
        <v>4</v>
      </c>
      <c r="T210" s="1">
        <f>SUM($B210:I210)</f>
        <v>4</v>
      </c>
      <c r="V210" s="5">
        <f>IF(B210=1,VLOOKUP(L210,$A$2:$C$6,2,FALSE),VLOOKUP(L210,$A$2:$C$6,3,FALSE))</f>
        <v>0.454545454545455</v>
      </c>
      <c r="W210" s="5">
        <f>IF(C210=1,VLOOKUP(M210,$A$2:$C$6,2,FALSE),VLOOKUP(M210,$A$2:$C$6,3,FALSE))</f>
        <v>0.336363636363636</v>
      </c>
      <c r="X210" s="5">
        <f>IF(D210=1,VLOOKUP(N210,$A$2:$C$6,2,FALSE),VLOOKUP(N210,$A$2:$C$6,3,FALSE))</f>
        <v>0.7</v>
      </c>
      <c r="Y210" s="5">
        <f>IF(E210=1,VLOOKUP(O210,$A$2:$C$6,2,FALSE),VLOOKUP(O210,$A$2:$C$6,3,FALSE))</f>
        <v>0.7</v>
      </c>
      <c r="Z210" s="5">
        <f>IF(F210=1,VLOOKUP(P210,$A$2:$C$6,2,FALSE),VLOOKUP(P210,$A$2:$C$6,3,FALSE))</f>
        <v>0.3</v>
      </c>
      <c r="AA210" s="5">
        <f>IF(G210=1,VLOOKUP(Q210,$A$2:$C$6,2,FALSE),VLOOKUP(Q210,$A$2:$C$6,3,FALSE))</f>
        <v>0.78</v>
      </c>
      <c r="AB210" s="5">
        <f>IF(H210=1,VLOOKUP(R210,$A$2:$C$6,2,FALSE),VLOOKUP(R210,$A$2:$C$6,3,FALSE))</f>
        <v>0.22</v>
      </c>
      <c r="AC210" s="5">
        <f>IF(I210=1,VLOOKUP(S210,$A$2:$C$6,2,FALSE),VLOOKUP(S210,$A$2:$C$6,3,FALSE))</f>
        <v>0.833333333333333</v>
      </c>
      <c r="AD210" s="5">
        <f>IF(J210=1,VLOOKUP(T210,$A$2:$C$6,2,FALSE),VLOOKUP(T210,$A$2:$C$6,3,FALSE))</f>
        <v>0.166666666666667</v>
      </c>
      <c r="AE210" s="10">
        <f t="shared" si="7"/>
        <v>0.000535659090909092</v>
      </c>
    </row>
    <row r="211" spans="1:31">
      <c r="A211">
        <v>9</v>
      </c>
      <c r="B211" s="7">
        <v>1</v>
      </c>
      <c r="C211" s="7">
        <v>0</v>
      </c>
      <c r="D211" s="7">
        <v>1</v>
      </c>
      <c r="E211" s="7">
        <v>0</v>
      </c>
      <c r="F211" s="7">
        <v>1</v>
      </c>
      <c r="G211" s="7">
        <v>0</v>
      </c>
      <c r="H211" s="7">
        <v>1</v>
      </c>
      <c r="I211" s="7">
        <v>0</v>
      </c>
      <c r="J211" s="7">
        <v>1</v>
      </c>
      <c r="K211" s="7"/>
      <c r="L211" s="7">
        <v>0</v>
      </c>
      <c r="M211" s="1">
        <f>SUM($B211:B211)</f>
        <v>1</v>
      </c>
      <c r="N211" s="1">
        <f>SUM($B211:C211)</f>
        <v>1</v>
      </c>
      <c r="O211" s="1">
        <f>SUM($B211:D211)</f>
        <v>2</v>
      </c>
      <c r="P211" s="1">
        <f>SUM($B211:E211)</f>
        <v>2</v>
      </c>
      <c r="Q211" s="1">
        <f>SUM($B211:F211)</f>
        <v>3</v>
      </c>
      <c r="R211" s="1">
        <f>SUM($B211:G211)</f>
        <v>3</v>
      </c>
      <c r="S211" s="1">
        <f>SUM($B211:H211)</f>
        <v>4</v>
      </c>
      <c r="T211" s="1">
        <f>SUM($B211:I211)</f>
        <v>4</v>
      </c>
      <c r="V211" s="5">
        <f>IF(B211=1,VLOOKUP(L211,$A$2:$C$6,2,FALSE),VLOOKUP(L211,$A$2:$C$6,3,FALSE))</f>
        <v>0.454545454545455</v>
      </c>
      <c r="W211" s="5">
        <f>IF(C211=1,VLOOKUP(M211,$A$2:$C$6,2,FALSE),VLOOKUP(M211,$A$2:$C$6,3,FALSE))</f>
        <v>0.663636363636364</v>
      </c>
      <c r="X211" s="5">
        <f>IF(D211=1,VLOOKUP(N211,$A$2:$C$6,2,FALSE),VLOOKUP(N211,$A$2:$C$6,3,FALSE))</f>
        <v>0.336363636363636</v>
      </c>
      <c r="Y211" s="5">
        <f>IF(E211=1,VLOOKUP(O211,$A$2:$C$6,2,FALSE),VLOOKUP(O211,$A$2:$C$6,3,FALSE))</f>
        <v>0.7</v>
      </c>
      <c r="Z211" s="5">
        <f>IF(F211=1,VLOOKUP(P211,$A$2:$C$6,2,FALSE),VLOOKUP(P211,$A$2:$C$6,3,FALSE))</f>
        <v>0.3</v>
      </c>
      <c r="AA211" s="5">
        <f>IF(G211=1,VLOOKUP(Q211,$A$2:$C$6,2,FALSE),VLOOKUP(Q211,$A$2:$C$6,3,FALSE))</f>
        <v>0.78</v>
      </c>
      <c r="AB211" s="5">
        <f>IF(H211=1,VLOOKUP(R211,$A$2:$C$6,2,FALSE),VLOOKUP(R211,$A$2:$C$6,3,FALSE))</f>
        <v>0.22</v>
      </c>
      <c r="AC211" s="5">
        <f>IF(I211=1,VLOOKUP(S211,$A$2:$C$6,2,FALSE),VLOOKUP(S211,$A$2:$C$6,3,FALSE))</f>
        <v>0.833333333333333</v>
      </c>
      <c r="AD211" s="5">
        <f>IF(J211=1,VLOOKUP(T211,$A$2:$C$6,2,FALSE),VLOOKUP(T211,$A$2:$C$6,3,FALSE))</f>
        <v>0.166666666666667</v>
      </c>
      <c r="AE211" s="10">
        <f t="shared" si="7"/>
        <v>0.0005078326446281</v>
      </c>
    </row>
    <row r="212" spans="1:31">
      <c r="A212">
        <v>9</v>
      </c>
      <c r="B212" s="7">
        <v>0</v>
      </c>
      <c r="C212" s="7">
        <v>1</v>
      </c>
      <c r="D212" s="7">
        <v>1</v>
      </c>
      <c r="E212" s="7">
        <v>0</v>
      </c>
      <c r="F212" s="7">
        <v>1</v>
      </c>
      <c r="G212" s="7">
        <v>0</v>
      </c>
      <c r="H212" s="7">
        <v>1</v>
      </c>
      <c r="I212" s="7">
        <v>0</v>
      </c>
      <c r="J212" s="7">
        <v>1</v>
      </c>
      <c r="K212" s="7"/>
      <c r="L212" s="7">
        <v>0</v>
      </c>
      <c r="M212" s="1">
        <f>SUM($B212:B212)</f>
        <v>0</v>
      </c>
      <c r="N212" s="1">
        <f>SUM($B212:C212)</f>
        <v>1</v>
      </c>
      <c r="O212" s="1">
        <f>SUM($B212:D212)</f>
        <v>2</v>
      </c>
      <c r="P212" s="1">
        <f>SUM($B212:E212)</f>
        <v>2</v>
      </c>
      <c r="Q212" s="1">
        <f>SUM($B212:F212)</f>
        <v>3</v>
      </c>
      <c r="R212" s="1">
        <f>SUM($B212:G212)</f>
        <v>3</v>
      </c>
      <c r="S212" s="1">
        <f>SUM($B212:H212)</f>
        <v>4</v>
      </c>
      <c r="T212" s="1">
        <f>SUM($B212:I212)</f>
        <v>4</v>
      </c>
      <c r="V212" s="5">
        <f>IF(B212=1,VLOOKUP(L212,$A$2:$C$6,2,FALSE),VLOOKUP(L212,$A$2:$C$6,3,FALSE))</f>
        <v>0.545454545454545</v>
      </c>
      <c r="W212" s="5">
        <f>IF(C212=1,VLOOKUP(M212,$A$2:$C$6,2,FALSE),VLOOKUP(M212,$A$2:$C$6,3,FALSE))</f>
        <v>0.454545454545455</v>
      </c>
      <c r="X212" s="5">
        <f>IF(D212=1,VLOOKUP(N212,$A$2:$C$6,2,FALSE),VLOOKUP(N212,$A$2:$C$6,3,FALSE))</f>
        <v>0.336363636363636</v>
      </c>
      <c r="Y212" s="5">
        <f>IF(E212=1,VLOOKUP(O212,$A$2:$C$6,2,FALSE),VLOOKUP(O212,$A$2:$C$6,3,FALSE))</f>
        <v>0.7</v>
      </c>
      <c r="Z212" s="5">
        <f>IF(F212=1,VLOOKUP(P212,$A$2:$C$6,2,FALSE),VLOOKUP(P212,$A$2:$C$6,3,FALSE))</f>
        <v>0.3</v>
      </c>
      <c r="AA212" s="5">
        <f>IF(G212=1,VLOOKUP(Q212,$A$2:$C$6,2,FALSE),VLOOKUP(Q212,$A$2:$C$6,3,FALSE))</f>
        <v>0.78</v>
      </c>
      <c r="AB212" s="5">
        <f>IF(H212=1,VLOOKUP(R212,$A$2:$C$6,2,FALSE),VLOOKUP(R212,$A$2:$C$6,3,FALSE))</f>
        <v>0.22</v>
      </c>
      <c r="AC212" s="5">
        <f>IF(I212=1,VLOOKUP(S212,$A$2:$C$6,2,FALSE),VLOOKUP(S212,$A$2:$C$6,3,FALSE))</f>
        <v>0.833333333333333</v>
      </c>
      <c r="AD212" s="5">
        <f>IF(J212=1,VLOOKUP(T212,$A$2:$C$6,2,FALSE),VLOOKUP(T212,$A$2:$C$6,3,FALSE))</f>
        <v>0.166666666666667</v>
      </c>
      <c r="AE212" s="10">
        <f t="shared" si="7"/>
        <v>0.000417396694214876</v>
      </c>
    </row>
    <row r="213" spans="1:31">
      <c r="A213">
        <v>9</v>
      </c>
      <c r="B213" s="7">
        <v>1</v>
      </c>
      <c r="C213" s="7">
        <v>0</v>
      </c>
      <c r="D213" s="7">
        <v>0</v>
      </c>
      <c r="E213" s="7">
        <v>1</v>
      </c>
      <c r="F213" s="7">
        <v>1</v>
      </c>
      <c r="G213" s="7">
        <v>0</v>
      </c>
      <c r="H213" s="7">
        <v>1</v>
      </c>
      <c r="I213" s="7">
        <v>0</v>
      </c>
      <c r="J213" s="7">
        <v>1</v>
      </c>
      <c r="K213" s="7"/>
      <c r="L213" s="7">
        <v>0</v>
      </c>
      <c r="M213" s="1">
        <f>SUM($B213:B213)</f>
        <v>1</v>
      </c>
      <c r="N213" s="1">
        <f>SUM($B213:C213)</f>
        <v>1</v>
      </c>
      <c r="O213" s="1">
        <f>SUM($B213:D213)</f>
        <v>1</v>
      </c>
      <c r="P213" s="1">
        <f>SUM($B213:E213)</f>
        <v>2</v>
      </c>
      <c r="Q213" s="1">
        <f>SUM($B213:F213)</f>
        <v>3</v>
      </c>
      <c r="R213" s="1">
        <f>SUM($B213:G213)</f>
        <v>3</v>
      </c>
      <c r="S213" s="1">
        <f>SUM($B213:H213)</f>
        <v>4</v>
      </c>
      <c r="T213" s="1">
        <f>SUM($B213:I213)</f>
        <v>4</v>
      </c>
      <c r="V213" s="5">
        <f>IF(B213=1,VLOOKUP(L213,$A$2:$C$6,2,FALSE),VLOOKUP(L213,$A$2:$C$6,3,FALSE))</f>
        <v>0.454545454545455</v>
      </c>
      <c r="W213" s="5">
        <f>IF(C213=1,VLOOKUP(M213,$A$2:$C$6,2,FALSE),VLOOKUP(M213,$A$2:$C$6,3,FALSE))</f>
        <v>0.663636363636364</v>
      </c>
      <c r="X213" s="5">
        <f>IF(D213=1,VLOOKUP(N213,$A$2:$C$6,2,FALSE),VLOOKUP(N213,$A$2:$C$6,3,FALSE))</f>
        <v>0.663636363636364</v>
      </c>
      <c r="Y213" s="5">
        <f>IF(E213=1,VLOOKUP(O213,$A$2:$C$6,2,FALSE),VLOOKUP(O213,$A$2:$C$6,3,FALSE))</f>
        <v>0.336363636363636</v>
      </c>
      <c r="Z213" s="5">
        <f>IF(F213=1,VLOOKUP(P213,$A$2:$C$6,2,FALSE),VLOOKUP(P213,$A$2:$C$6,3,FALSE))</f>
        <v>0.3</v>
      </c>
      <c r="AA213" s="5">
        <f>IF(G213=1,VLOOKUP(Q213,$A$2:$C$6,2,FALSE),VLOOKUP(Q213,$A$2:$C$6,3,FALSE))</f>
        <v>0.78</v>
      </c>
      <c r="AB213" s="5">
        <f>IF(H213=1,VLOOKUP(R213,$A$2:$C$6,2,FALSE),VLOOKUP(R213,$A$2:$C$6,3,FALSE))</f>
        <v>0.22</v>
      </c>
      <c r="AC213" s="5">
        <f>IF(I213=1,VLOOKUP(S213,$A$2:$C$6,2,FALSE),VLOOKUP(S213,$A$2:$C$6,3,FALSE))</f>
        <v>0.833333333333333</v>
      </c>
      <c r="AD213" s="5">
        <f>IF(J213=1,VLOOKUP(T213,$A$2:$C$6,2,FALSE),VLOOKUP(T213,$A$2:$C$6,3,FALSE))</f>
        <v>0.166666666666667</v>
      </c>
      <c r="AE213" s="10">
        <f t="shared" si="7"/>
        <v>0.000481451728024043</v>
      </c>
    </row>
    <row r="214" spans="1:31">
      <c r="A214">
        <v>9</v>
      </c>
      <c r="B214" s="7">
        <v>0</v>
      </c>
      <c r="C214" s="7">
        <v>1</v>
      </c>
      <c r="D214" s="7">
        <v>0</v>
      </c>
      <c r="E214" s="7">
        <v>1</v>
      </c>
      <c r="F214" s="7">
        <v>1</v>
      </c>
      <c r="G214" s="7">
        <v>0</v>
      </c>
      <c r="H214" s="7">
        <v>1</v>
      </c>
      <c r="I214" s="7">
        <v>0</v>
      </c>
      <c r="J214" s="7">
        <v>1</v>
      </c>
      <c r="K214" s="7"/>
      <c r="L214" s="7">
        <v>0</v>
      </c>
      <c r="M214" s="1">
        <f>SUM($B214:B214)</f>
        <v>0</v>
      </c>
      <c r="N214" s="1">
        <f>SUM($B214:C214)</f>
        <v>1</v>
      </c>
      <c r="O214" s="1">
        <f>SUM($B214:D214)</f>
        <v>1</v>
      </c>
      <c r="P214" s="1">
        <f>SUM($B214:E214)</f>
        <v>2</v>
      </c>
      <c r="Q214" s="1">
        <f>SUM($B214:F214)</f>
        <v>3</v>
      </c>
      <c r="R214" s="1">
        <f>SUM($B214:G214)</f>
        <v>3</v>
      </c>
      <c r="S214" s="1">
        <f>SUM($B214:H214)</f>
        <v>4</v>
      </c>
      <c r="T214" s="1">
        <f>SUM($B214:I214)</f>
        <v>4</v>
      </c>
      <c r="V214" s="5">
        <f>IF(B214=1,VLOOKUP(L214,$A$2:$C$6,2,FALSE),VLOOKUP(L214,$A$2:$C$6,3,FALSE))</f>
        <v>0.545454545454545</v>
      </c>
      <c r="W214" s="5">
        <f>IF(C214=1,VLOOKUP(M214,$A$2:$C$6,2,FALSE),VLOOKUP(M214,$A$2:$C$6,3,FALSE))</f>
        <v>0.454545454545455</v>
      </c>
      <c r="X214" s="5">
        <f>IF(D214=1,VLOOKUP(N214,$A$2:$C$6,2,FALSE),VLOOKUP(N214,$A$2:$C$6,3,FALSE))</f>
        <v>0.663636363636364</v>
      </c>
      <c r="Y214" s="5">
        <f>IF(E214=1,VLOOKUP(O214,$A$2:$C$6,2,FALSE),VLOOKUP(O214,$A$2:$C$6,3,FALSE))</f>
        <v>0.336363636363636</v>
      </c>
      <c r="Z214" s="5">
        <f>IF(F214=1,VLOOKUP(P214,$A$2:$C$6,2,FALSE),VLOOKUP(P214,$A$2:$C$6,3,FALSE))</f>
        <v>0.3</v>
      </c>
      <c r="AA214" s="5">
        <f>IF(G214=1,VLOOKUP(Q214,$A$2:$C$6,2,FALSE),VLOOKUP(Q214,$A$2:$C$6,3,FALSE))</f>
        <v>0.78</v>
      </c>
      <c r="AB214" s="5">
        <f>IF(H214=1,VLOOKUP(R214,$A$2:$C$6,2,FALSE),VLOOKUP(R214,$A$2:$C$6,3,FALSE))</f>
        <v>0.22</v>
      </c>
      <c r="AC214" s="5">
        <f>IF(I214=1,VLOOKUP(S214,$A$2:$C$6,2,FALSE),VLOOKUP(S214,$A$2:$C$6,3,FALSE))</f>
        <v>0.833333333333333</v>
      </c>
      <c r="AD214" s="5">
        <f>IF(J214=1,VLOOKUP(T214,$A$2:$C$6,2,FALSE),VLOOKUP(T214,$A$2:$C$6,3,FALSE))</f>
        <v>0.166666666666667</v>
      </c>
      <c r="AE214" s="10">
        <f t="shared" si="7"/>
        <v>0.000395713749060857</v>
      </c>
    </row>
    <row r="215" spans="1:31">
      <c r="A215">
        <v>9</v>
      </c>
      <c r="B215" s="7">
        <v>0</v>
      </c>
      <c r="C215" s="7">
        <v>0</v>
      </c>
      <c r="D215" s="7">
        <v>1</v>
      </c>
      <c r="E215" s="7">
        <v>1</v>
      </c>
      <c r="F215" s="7">
        <v>1</v>
      </c>
      <c r="G215" s="7">
        <v>0</v>
      </c>
      <c r="H215" s="7">
        <v>1</v>
      </c>
      <c r="I215" s="7">
        <v>0</v>
      </c>
      <c r="J215" s="7">
        <v>1</v>
      </c>
      <c r="K215" s="7"/>
      <c r="L215" s="7">
        <v>0</v>
      </c>
      <c r="M215" s="1">
        <f>SUM($B215:B215)</f>
        <v>0</v>
      </c>
      <c r="N215" s="1">
        <f>SUM($B215:C215)</f>
        <v>0</v>
      </c>
      <c r="O215" s="1">
        <f>SUM($B215:D215)</f>
        <v>1</v>
      </c>
      <c r="P215" s="1">
        <f>SUM($B215:E215)</f>
        <v>2</v>
      </c>
      <c r="Q215" s="1">
        <f>SUM($B215:F215)</f>
        <v>3</v>
      </c>
      <c r="R215" s="1">
        <f>SUM($B215:G215)</f>
        <v>3</v>
      </c>
      <c r="S215" s="1">
        <f>SUM($B215:H215)</f>
        <v>4</v>
      </c>
      <c r="T215" s="1">
        <f>SUM($B215:I215)</f>
        <v>4</v>
      </c>
      <c r="V215" s="5">
        <f>IF(B215=1,VLOOKUP(L215,$A$2:$C$6,2,FALSE),VLOOKUP(L215,$A$2:$C$6,3,FALSE))</f>
        <v>0.545454545454545</v>
      </c>
      <c r="W215" s="5">
        <f>IF(C215=1,VLOOKUP(M215,$A$2:$C$6,2,FALSE),VLOOKUP(M215,$A$2:$C$6,3,FALSE))</f>
        <v>0.545454545454545</v>
      </c>
      <c r="X215" s="5">
        <f>IF(D215=1,VLOOKUP(N215,$A$2:$C$6,2,FALSE),VLOOKUP(N215,$A$2:$C$6,3,FALSE))</f>
        <v>0.454545454545455</v>
      </c>
      <c r="Y215" s="5">
        <f>IF(E215=1,VLOOKUP(O215,$A$2:$C$6,2,FALSE),VLOOKUP(O215,$A$2:$C$6,3,FALSE))</f>
        <v>0.336363636363636</v>
      </c>
      <c r="Z215" s="5">
        <f>IF(F215=1,VLOOKUP(P215,$A$2:$C$6,2,FALSE),VLOOKUP(P215,$A$2:$C$6,3,FALSE))</f>
        <v>0.3</v>
      </c>
      <c r="AA215" s="5">
        <f>IF(G215=1,VLOOKUP(Q215,$A$2:$C$6,2,FALSE),VLOOKUP(Q215,$A$2:$C$6,3,FALSE))</f>
        <v>0.78</v>
      </c>
      <c r="AB215" s="5">
        <f>IF(H215=1,VLOOKUP(R215,$A$2:$C$6,2,FALSE),VLOOKUP(R215,$A$2:$C$6,3,FALSE))</f>
        <v>0.22</v>
      </c>
      <c r="AC215" s="5">
        <f>IF(I215=1,VLOOKUP(S215,$A$2:$C$6,2,FALSE),VLOOKUP(S215,$A$2:$C$6,3,FALSE))</f>
        <v>0.833333333333333</v>
      </c>
      <c r="AD215" s="5">
        <f>IF(J215=1,VLOOKUP(T215,$A$2:$C$6,2,FALSE),VLOOKUP(T215,$A$2:$C$6,3,FALSE))</f>
        <v>0.166666666666667</v>
      </c>
      <c r="AE215" s="10">
        <f t="shared" si="7"/>
        <v>0.000325244177310293</v>
      </c>
    </row>
    <row r="216" spans="1:31">
      <c r="A216">
        <v>9</v>
      </c>
      <c r="B216" s="7">
        <v>1</v>
      </c>
      <c r="C216" s="7">
        <v>1</v>
      </c>
      <c r="D216" s="7">
        <v>0</v>
      </c>
      <c r="E216" s="7">
        <v>0</v>
      </c>
      <c r="F216" s="7">
        <v>0</v>
      </c>
      <c r="G216" s="7">
        <v>1</v>
      </c>
      <c r="H216" s="7">
        <v>1</v>
      </c>
      <c r="I216" s="7">
        <v>0</v>
      </c>
      <c r="J216" s="7">
        <v>1</v>
      </c>
      <c r="K216" s="7"/>
      <c r="L216" s="7">
        <v>0</v>
      </c>
      <c r="M216" s="1">
        <f>SUM($B216:B216)</f>
        <v>1</v>
      </c>
      <c r="N216" s="1">
        <f>SUM($B216:C216)</f>
        <v>2</v>
      </c>
      <c r="O216" s="1">
        <f>SUM($B216:D216)</f>
        <v>2</v>
      </c>
      <c r="P216" s="1">
        <f>SUM($B216:E216)</f>
        <v>2</v>
      </c>
      <c r="Q216" s="1">
        <f>SUM($B216:F216)</f>
        <v>2</v>
      </c>
      <c r="R216" s="1">
        <f>SUM($B216:G216)</f>
        <v>3</v>
      </c>
      <c r="S216" s="1">
        <f>SUM($B216:H216)</f>
        <v>4</v>
      </c>
      <c r="T216" s="1">
        <f>SUM($B216:I216)</f>
        <v>4</v>
      </c>
      <c r="V216" s="5">
        <f>IF(B216=1,VLOOKUP(L216,$A$2:$C$6,2,FALSE),VLOOKUP(L216,$A$2:$C$6,3,FALSE))</f>
        <v>0.454545454545455</v>
      </c>
      <c r="W216" s="5">
        <f>IF(C216=1,VLOOKUP(M216,$A$2:$C$6,2,FALSE),VLOOKUP(M216,$A$2:$C$6,3,FALSE))</f>
        <v>0.336363636363636</v>
      </c>
      <c r="X216" s="5">
        <f>IF(D216=1,VLOOKUP(N216,$A$2:$C$6,2,FALSE),VLOOKUP(N216,$A$2:$C$6,3,FALSE))</f>
        <v>0.7</v>
      </c>
      <c r="Y216" s="5">
        <f>IF(E216=1,VLOOKUP(O216,$A$2:$C$6,2,FALSE),VLOOKUP(O216,$A$2:$C$6,3,FALSE))</f>
        <v>0.7</v>
      </c>
      <c r="Z216" s="5">
        <f>IF(F216=1,VLOOKUP(P216,$A$2:$C$6,2,FALSE),VLOOKUP(P216,$A$2:$C$6,3,FALSE))</f>
        <v>0.7</v>
      </c>
      <c r="AA216" s="5">
        <f>IF(G216=1,VLOOKUP(Q216,$A$2:$C$6,2,FALSE),VLOOKUP(Q216,$A$2:$C$6,3,FALSE))</f>
        <v>0.3</v>
      </c>
      <c r="AB216" s="5">
        <f>IF(H216=1,VLOOKUP(R216,$A$2:$C$6,2,FALSE),VLOOKUP(R216,$A$2:$C$6,3,FALSE))</f>
        <v>0.22</v>
      </c>
      <c r="AC216" s="5">
        <f>IF(I216=1,VLOOKUP(S216,$A$2:$C$6,2,FALSE),VLOOKUP(S216,$A$2:$C$6,3,FALSE))</f>
        <v>0.833333333333333</v>
      </c>
      <c r="AD216" s="5">
        <f>IF(J216=1,VLOOKUP(T216,$A$2:$C$6,2,FALSE),VLOOKUP(T216,$A$2:$C$6,3,FALSE))</f>
        <v>0.166666666666667</v>
      </c>
      <c r="AE216" s="10">
        <f t="shared" si="7"/>
        <v>0.000480719696969698</v>
      </c>
    </row>
    <row r="217" spans="1:31">
      <c r="A217">
        <v>9</v>
      </c>
      <c r="B217" s="7">
        <v>1</v>
      </c>
      <c r="C217" s="7">
        <v>0</v>
      </c>
      <c r="D217" s="7">
        <v>1</v>
      </c>
      <c r="E217" s="7">
        <v>0</v>
      </c>
      <c r="F217" s="7">
        <v>0</v>
      </c>
      <c r="G217" s="7">
        <v>1</v>
      </c>
      <c r="H217" s="7">
        <v>1</v>
      </c>
      <c r="I217" s="7">
        <v>0</v>
      </c>
      <c r="J217" s="7">
        <v>1</v>
      </c>
      <c r="K217" s="7"/>
      <c r="L217" s="7">
        <v>0</v>
      </c>
      <c r="M217" s="1">
        <f>SUM($B217:B217)</f>
        <v>1</v>
      </c>
      <c r="N217" s="1">
        <f>SUM($B217:C217)</f>
        <v>1</v>
      </c>
      <c r="O217" s="1">
        <f>SUM($B217:D217)</f>
        <v>2</v>
      </c>
      <c r="P217" s="1">
        <f>SUM($B217:E217)</f>
        <v>2</v>
      </c>
      <c r="Q217" s="1">
        <f>SUM($B217:F217)</f>
        <v>2</v>
      </c>
      <c r="R217" s="1">
        <f>SUM($B217:G217)</f>
        <v>3</v>
      </c>
      <c r="S217" s="1">
        <f>SUM($B217:H217)</f>
        <v>4</v>
      </c>
      <c r="T217" s="1">
        <f>SUM($B217:I217)</f>
        <v>4</v>
      </c>
      <c r="V217" s="5">
        <f>IF(B217=1,VLOOKUP(L217,$A$2:$C$6,2,FALSE),VLOOKUP(L217,$A$2:$C$6,3,FALSE))</f>
        <v>0.454545454545455</v>
      </c>
      <c r="W217" s="5">
        <f>IF(C217=1,VLOOKUP(M217,$A$2:$C$6,2,FALSE),VLOOKUP(M217,$A$2:$C$6,3,FALSE))</f>
        <v>0.663636363636364</v>
      </c>
      <c r="X217" s="5">
        <f>IF(D217=1,VLOOKUP(N217,$A$2:$C$6,2,FALSE),VLOOKUP(N217,$A$2:$C$6,3,FALSE))</f>
        <v>0.336363636363636</v>
      </c>
      <c r="Y217" s="5">
        <f>IF(E217=1,VLOOKUP(O217,$A$2:$C$6,2,FALSE),VLOOKUP(O217,$A$2:$C$6,3,FALSE))</f>
        <v>0.7</v>
      </c>
      <c r="Z217" s="5">
        <f>IF(F217=1,VLOOKUP(P217,$A$2:$C$6,2,FALSE),VLOOKUP(P217,$A$2:$C$6,3,FALSE))</f>
        <v>0.7</v>
      </c>
      <c r="AA217" s="5">
        <f>IF(G217=1,VLOOKUP(Q217,$A$2:$C$6,2,FALSE),VLOOKUP(Q217,$A$2:$C$6,3,FALSE))</f>
        <v>0.3</v>
      </c>
      <c r="AB217" s="5">
        <f>IF(H217=1,VLOOKUP(R217,$A$2:$C$6,2,FALSE),VLOOKUP(R217,$A$2:$C$6,3,FALSE))</f>
        <v>0.22</v>
      </c>
      <c r="AC217" s="5">
        <f>IF(I217=1,VLOOKUP(S217,$A$2:$C$6,2,FALSE),VLOOKUP(S217,$A$2:$C$6,3,FALSE))</f>
        <v>0.833333333333333</v>
      </c>
      <c r="AD217" s="5">
        <f>IF(J217=1,VLOOKUP(T217,$A$2:$C$6,2,FALSE),VLOOKUP(T217,$A$2:$C$6,3,FALSE))</f>
        <v>0.166666666666667</v>
      </c>
      <c r="AE217" s="10">
        <f t="shared" si="7"/>
        <v>0.000455747245179064</v>
      </c>
    </row>
    <row r="218" spans="1:31">
      <c r="A218">
        <v>9</v>
      </c>
      <c r="B218" s="7">
        <v>0</v>
      </c>
      <c r="C218" s="7">
        <v>1</v>
      </c>
      <c r="D218" s="7">
        <v>1</v>
      </c>
      <c r="E218" s="7">
        <v>0</v>
      </c>
      <c r="F218" s="7">
        <v>0</v>
      </c>
      <c r="G218" s="7">
        <v>1</v>
      </c>
      <c r="H218" s="7">
        <v>1</v>
      </c>
      <c r="I218" s="7">
        <v>0</v>
      </c>
      <c r="J218" s="7">
        <v>1</v>
      </c>
      <c r="K218" s="7"/>
      <c r="L218" s="7">
        <v>0</v>
      </c>
      <c r="M218" s="1">
        <f>SUM($B218:B218)</f>
        <v>0</v>
      </c>
      <c r="N218" s="1">
        <f>SUM($B218:C218)</f>
        <v>1</v>
      </c>
      <c r="O218" s="1">
        <f>SUM($B218:D218)</f>
        <v>2</v>
      </c>
      <c r="P218" s="1">
        <f>SUM($B218:E218)</f>
        <v>2</v>
      </c>
      <c r="Q218" s="1">
        <f>SUM($B218:F218)</f>
        <v>2</v>
      </c>
      <c r="R218" s="1">
        <f>SUM($B218:G218)</f>
        <v>3</v>
      </c>
      <c r="S218" s="1">
        <f>SUM($B218:H218)</f>
        <v>4</v>
      </c>
      <c r="T218" s="1">
        <f>SUM($B218:I218)</f>
        <v>4</v>
      </c>
      <c r="V218" s="5">
        <f>IF(B218=1,VLOOKUP(L218,$A$2:$C$6,2,FALSE),VLOOKUP(L218,$A$2:$C$6,3,FALSE))</f>
        <v>0.545454545454545</v>
      </c>
      <c r="W218" s="5">
        <f>IF(C218=1,VLOOKUP(M218,$A$2:$C$6,2,FALSE),VLOOKUP(M218,$A$2:$C$6,3,FALSE))</f>
        <v>0.454545454545455</v>
      </c>
      <c r="X218" s="5">
        <f>IF(D218=1,VLOOKUP(N218,$A$2:$C$6,2,FALSE),VLOOKUP(N218,$A$2:$C$6,3,FALSE))</f>
        <v>0.336363636363636</v>
      </c>
      <c r="Y218" s="5">
        <f>IF(E218=1,VLOOKUP(O218,$A$2:$C$6,2,FALSE),VLOOKUP(O218,$A$2:$C$6,3,FALSE))</f>
        <v>0.7</v>
      </c>
      <c r="Z218" s="5">
        <f>IF(F218=1,VLOOKUP(P218,$A$2:$C$6,2,FALSE),VLOOKUP(P218,$A$2:$C$6,3,FALSE))</f>
        <v>0.7</v>
      </c>
      <c r="AA218" s="5">
        <f>IF(G218=1,VLOOKUP(Q218,$A$2:$C$6,2,FALSE),VLOOKUP(Q218,$A$2:$C$6,3,FALSE))</f>
        <v>0.3</v>
      </c>
      <c r="AB218" s="5">
        <f>IF(H218=1,VLOOKUP(R218,$A$2:$C$6,2,FALSE),VLOOKUP(R218,$A$2:$C$6,3,FALSE))</f>
        <v>0.22</v>
      </c>
      <c r="AC218" s="5">
        <f>IF(I218=1,VLOOKUP(S218,$A$2:$C$6,2,FALSE),VLOOKUP(S218,$A$2:$C$6,3,FALSE))</f>
        <v>0.833333333333333</v>
      </c>
      <c r="AD218" s="5">
        <f>IF(J218=1,VLOOKUP(T218,$A$2:$C$6,2,FALSE),VLOOKUP(T218,$A$2:$C$6,3,FALSE))</f>
        <v>0.166666666666667</v>
      </c>
      <c r="AE218" s="10">
        <f t="shared" si="7"/>
        <v>0.000374586776859504</v>
      </c>
    </row>
    <row r="219" spans="1:31">
      <c r="A219">
        <v>9</v>
      </c>
      <c r="B219" s="7">
        <v>1</v>
      </c>
      <c r="C219" s="7">
        <v>0</v>
      </c>
      <c r="D219" s="7">
        <v>0</v>
      </c>
      <c r="E219" s="7">
        <v>1</v>
      </c>
      <c r="F219" s="7">
        <v>0</v>
      </c>
      <c r="G219" s="7">
        <v>1</v>
      </c>
      <c r="H219" s="7">
        <v>1</v>
      </c>
      <c r="I219" s="7">
        <v>0</v>
      </c>
      <c r="J219" s="7">
        <v>1</v>
      </c>
      <c r="K219" s="7"/>
      <c r="L219" s="7">
        <v>0</v>
      </c>
      <c r="M219" s="1">
        <f>SUM($B219:B219)</f>
        <v>1</v>
      </c>
      <c r="N219" s="1">
        <f>SUM($B219:C219)</f>
        <v>1</v>
      </c>
      <c r="O219" s="1">
        <f>SUM($B219:D219)</f>
        <v>1</v>
      </c>
      <c r="P219" s="1">
        <f>SUM($B219:E219)</f>
        <v>2</v>
      </c>
      <c r="Q219" s="1">
        <f>SUM($B219:F219)</f>
        <v>2</v>
      </c>
      <c r="R219" s="1">
        <f>SUM($B219:G219)</f>
        <v>3</v>
      </c>
      <c r="S219" s="1">
        <f>SUM($B219:H219)</f>
        <v>4</v>
      </c>
      <c r="T219" s="1">
        <f>SUM($B219:I219)</f>
        <v>4</v>
      </c>
      <c r="V219" s="5">
        <f>IF(B219=1,VLOOKUP(L219,$A$2:$C$6,2,FALSE),VLOOKUP(L219,$A$2:$C$6,3,FALSE))</f>
        <v>0.454545454545455</v>
      </c>
      <c r="W219" s="5">
        <f>IF(C219=1,VLOOKUP(M219,$A$2:$C$6,2,FALSE),VLOOKUP(M219,$A$2:$C$6,3,FALSE))</f>
        <v>0.663636363636364</v>
      </c>
      <c r="X219" s="5">
        <f>IF(D219=1,VLOOKUP(N219,$A$2:$C$6,2,FALSE),VLOOKUP(N219,$A$2:$C$6,3,FALSE))</f>
        <v>0.663636363636364</v>
      </c>
      <c r="Y219" s="5">
        <f>IF(E219=1,VLOOKUP(O219,$A$2:$C$6,2,FALSE),VLOOKUP(O219,$A$2:$C$6,3,FALSE))</f>
        <v>0.336363636363636</v>
      </c>
      <c r="Z219" s="5">
        <f>IF(F219=1,VLOOKUP(P219,$A$2:$C$6,2,FALSE),VLOOKUP(P219,$A$2:$C$6,3,FALSE))</f>
        <v>0.7</v>
      </c>
      <c r="AA219" s="5">
        <f>IF(G219=1,VLOOKUP(Q219,$A$2:$C$6,2,FALSE),VLOOKUP(Q219,$A$2:$C$6,3,FALSE))</f>
        <v>0.3</v>
      </c>
      <c r="AB219" s="5">
        <f>IF(H219=1,VLOOKUP(R219,$A$2:$C$6,2,FALSE),VLOOKUP(R219,$A$2:$C$6,3,FALSE))</f>
        <v>0.22</v>
      </c>
      <c r="AC219" s="5">
        <f>IF(I219=1,VLOOKUP(S219,$A$2:$C$6,2,FALSE),VLOOKUP(S219,$A$2:$C$6,3,FALSE))</f>
        <v>0.833333333333333</v>
      </c>
      <c r="AD219" s="5">
        <f>IF(J219=1,VLOOKUP(T219,$A$2:$C$6,2,FALSE),VLOOKUP(T219,$A$2:$C$6,3,FALSE))</f>
        <v>0.166666666666667</v>
      </c>
      <c r="AE219" s="10">
        <f t="shared" si="7"/>
        <v>0.000432072063611321</v>
      </c>
    </row>
    <row r="220" spans="1:31">
      <c r="A220">
        <v>9</v>
      </c>
      <c r="B220" s="7">
        <v>0</v>
      </c>
      <c r="C220" s="7">
        <v>1</v>
      </c>
      <c r="D220" s="7">
        <v>0</v>
      </c>
      <c r="E220" s="7">
        <v>1</v>
      </c>
      <c r="F220" s="7">
        <v>0</v>
      </c>
      <c r="G220" s="7">
        <v>1</v>
      </c>
      <c r="H220" s="7">
        <v>1</v>
      </c>
      <c r="I220" s="7">
        <v>0</v>
      </c>
      <c r="J220" s="7">
        <v>1</v>
      </c>
      <c r="K220" s="7"/>
      <c r="L220" s="7">
        <v>0</v>
      </c>
      <c r="M220" s="1">
        <f>SUM($B220:B220)</f>
        <v>0</v>
      </c>
      <c r="N220" s="1">
        <f>SUM($B220:C220)</f>
        <v>1</v>
      </c>
      <c r="O220" s="1">
        <f>SUM($B220:D220)</f>
        <v>1</v>
      </c>
      <c r="P220" s="1">
        <f>SUM($B220:E220)</f>
        <v>2</v>
      </c>
      <c r="Q220" s="1">
        <f>SUM($B220:F220)</f>
        <v>2</v>
      </c>
      <c r="R220" s="1">
        <f>SUM($B220:G220)</f>
        <v>3</v>
      </c>
      <c r="S220" s="1">
        <f>SUM($B220:H220)</f>
        <v>4</v>
      </c>
      <c r="T220" s="1">
        <f>SUM($B220:I220)</f>
        <v>4</v>
      </c>
      <c r="V220" s="5">
        <f>IF(B220=1,VLOOKUP(L220,$A$2:$C$6,2,FALSE),VLOOKUP(L220,$A$2:$C$6,3,FALSE))</f>
        <v>0.545454545454545</v>
      </c>
      <c r="W220" s="5">
        <f>IF(C220=1,VLOOKUP(M220,$A$2:$C$6,2,FALSE),VLOOKUP(M220,$A$2:$C$6,3,FALSE))</f>
        <v>0.454545454545455</v>
      </c>
      <c r="X220" s="5">
        <f>IF(D220=1,VLOOKUP(N220,$A$2:$C$6,2,FALSE),VLOOKUP(N220,$A$2:$C$6,3,FALSE))</f>
        <v>0.663636363636364</v>
      </c>
      <c r="Y220" s="5">
        <f>IF(E220=1,VLOOKUP(O220,$A$2:$C$6,2,FALSE),VLOOKUP(O220,$A$2:$C$6,3,FALSE))</f>
        <v>0.336363636363636</v>
      </c>
      <c r="Z220" s="5">
        <f>IF(F220=1,VLOOKUP(P220,$A$2:$C$6,2,FALSE),VLOOKUP(P220,$A$2:$C$6,3,FALSE))</f>
        <v>0.7</v>
      </c>
      <c r="AA220" s="5">
        <f>IF(G220=1,VLOOKUP(Q220,$A$2:$C$6,2,FALSE),VLOOKUP(Q220,$A$2:$C$6,3,FALSE))</f>
        <v>0.3</v>
      </c>
      <c r="AB220" s="5">
        <f>IF(H220=1,VLOOKUP(R220,$A$2:$C$6,2,FALSE),VLOOKUP(R220,$A$2:$C$6,3,FALSE))</f>
        <v>0.22</v>
      </c>
      <c r="AC220" s="5">
        <f>IF(I220=1,VLOOKUP(S220,$A$2:$C$6,2,FALSE),VLOOKUP(S220,$A$2:$C$6,3,FALSE))</f>
        <v>0.833333333333333</v>
      </c>
      <c r="AD220" s="5">
        <f>IF(J220=1,VLOOKUP(T220,$A$2:$C$6,2,FALSE),VLOOKUP(T220,$A$2:$C$6,3,FALSE))</f>
        <v>0.166666666666667</v>
      </c>
      <c r="AE220" s="10">
        <f t="shared" si="7"/>
        <v>0.000355127723516154</v>
      </c>
    </row>
    <row r="221" spans="1:31">
      <c r="A221">
        <v>9</v>
      </c>
      <c r="B221" s="7">
        <v>0</v>
      </c>
      <c r="C221" s="7">
        <v>0</v>
      </c>
      <c r="D221" s="7">
        <v>1</v>
      </c>
      <c r="E221" s="7">
        <v>1</v>
      </c>
      <c r="F221" s="7">
        <v>0</v>
      </c>
      <c r="G221" s="7">
        <v>1</v>
      </c>
      <c r="H221" s="7">
        <v>1</v>
      </c>
      <c r="I221" s="7">
        <v>0</v>
      </c>
      <c r="J221" s="7">
        <v>1</v>
      </c>
      <c r="K221" s="7"/>
      <c r="L221" s="7">
        <v>0</v>
      </c>
      <c r="M221" s="1">
        <f>SUM($B221:B221)</f>
        <v>0</v>
      </c>
      <c r="N221" s="1">
        <f>SUM($B221:C221)</f>
        <v>0</v>
      </c>
      <c r="O221" s="1">
        <f>SUM($B221:D221)</f>
        <v>1</v>
      </c>
      <c r="P221" s="1">
        <f>SUM($B221:E221)</f>
        <v>2</v>
      </c>
      <c r="Q221" s="1">
        <f>SUM($B221:F221)</f>
        <v>2</v>
      </c>
      <c r="R221" s="1">
        <f>SUM($B221:G221)</f>
        <v>3</v>
      </c>
      <c r="S221" s="1">
        <f>SUM($B221:H221)</f>
        <v>4</v>
      </c>
      <c r="T221" s="1">
        <f>SUM($B221:I221)</f>
        <v>4</v>
      </c>
      <c r="V221" s="5">
        <f>IF(B221=1,VLOOKUP(L221,$A$2:$C$6,2,FALSE),VLOOKUP(L221,$A$2:$C$6,3,FALSE))</f>
        <v>0.545454545454545</v>
      </c>
      <c r="W221" s="5">
        <f>IF(C221=1,VLOOKUP(M221,$A$2:$C$6,2,FALSE),VLOOKUP(M221,$A$2:$C$6,3,FALSE))</f>
        <v>0.545454545454545</v>
      </c>
      <c r="X221" s="5">
        <f>IF(D221=1,VLOOKUP(N221,$A$2:$C$6,2,FALSE),VLOOKUP(N221,$A$2:$C$6,3,FALSE))</f>
        <v>0.454545454545455</v>
      </c>
      <c r="Y221" s="5">
        <f>IF(E221=1,VLOOKUP(O221,$A$2:$C$6,2,FALSE),VLOOKUP(O221,$A$2:$C$6,3,FALSE))</f>
        <v>0.336363636363636</v>
      </c>
      <c r="Z221" s="5">
        <f>IF(F221=1,VLOOKUP(P221,$A$2:$C$6,2,FALSE),VLOOKUP(P221,$A$2:$C$6,3,FALSE))</f>
        <v>0.7</v>
      </c>
      <c r="AA221" s="5">
        <f>IF(G221=1,VLOOKUP(Q221,$A$2:$C$6,2,FALSE),VLOOKUP(Q221,$A$2:$C$6,3,FALSE))</f>
        <v>0.3</v>
      </c>
      <c r="AB221" s="5">
        <f>IF(H221=1,VLOOKUP(R221,$A$2:$C$6,2,FALSE),VLOOKUP(R221,$A$2:$C$6,3,FALSE))</f>
        <v>0.22</v>
      </c>
      <c r="AC221" s="5">
        <f>IF(I221=1,VLOOKUP(S221,$A$2:$C$6,2,FALSE),VLOOKUP(S221,$A$2:$C$6,3,FALSE))</f>
        <v>0.833333333333333</v>
      </c>
      <c r="AD221" s="5">
        <f>IF(J221=1,VLOOKUP(T221,$A$2:$C$6,2,FALSE),VLOOKUP(T221,$A$2:$C$6,3,FALSE))</f>
        <v>0.166666666666667</v>
      </c>
      <c r="AE221" s="10">
        <f t="shared" si="7"/>
        <v>0.000291885800150263</v>
      </c>
    </row>
    <row r="222" spans="1:31">
      <c r="A222">
        <v>9</v>
      </c>
      <c r="B222" s="7">
        <v>1</v>
      </c>
      <c r="C222" s="7">
        <v>0</v>
      </c>
      <c r="D222" s="7">
        <v>0</v>
      </c>
      <c r="E222" s="7">
        <v>0</v>
      </c>
      <c r="F222" s="7">
        <v>1</v>
      </c>
      <c r="G222" s="7">
        <v>1</v>
      </c>
      <c r="H222" s="7">
        <v>1</v>
      </c>
      <c r="I222" s="7">
        <v>0</v>
      </c>
      <c r="J222" s="7">
        <v>1</v>
      </c>
      <c r="K222" s="7"/>
      <c r="L222" s="7">
        <v>0</v>
      </c>
      <c r="M222" s="1">
        <f>SUM($B222:B222)</f>
        <v>1</v>
      </c>
      <c r="N222" s="1">
        <f>SUM($B222:C222)</f>
        <v>1</v>
      </c>
      <c r="O222" s="1">
        <f>SUM($B222:D222)</f>
        <v>1</v>
      </c>
      <c r="P222" s="1">
        <f>SUM($B222:E222)</f>
        <v>1</v>
      </c>
      <c r="Q222" s="1">
        <f>SUM($B222:F222)</f>
        <v>2</v>
      </c>
      <c r="R222" s="1">
        <f>SUM($B222:G222)</f>
        <v>3</v>
      </c>
      <c r="S222" s="1">
        <f>SUM($B222:H222)</f>
        <v>4</v>
      </c>
      <c r="T222" s="1">
        <f>SUM($B222:I222)</f>
        <v>4</v>
      </c>
      <c r="V222" s="5">
        <f>IF(B222=1,VLOOKUP(L222,$A$2:$C$6,2,FALSE),VLOOKUP(L222,$A$2:$C$6,3,FALSE))</f>
        <v>0.454545454545455</v>
      </c>
      <c r="W222" s="5">
        <f>IF(C222=1,VLOOKUP(M222,$A$2:$C$6,2,FALSE),VLOOKUP(M222,$A$2:$C$6,3,FALSE))</f>
        <v>0.663636363636364</v>
      </c>
      <c r="X222" s="5">
        <f>IF(D222=1,VLOOKUP(N222,$A$2:$C$6,2,FALSE),VLOOKUP(N222,$A$2:$C$6,3,FALSE))</f>
        <v>0.663636363636364</v>
      </c>
      <c r="Y222" s="5">
        <f>IF(E222=1,VLOOKUP(O222,$A$2:$C$6,2,FALSE),VLOOKUP(O222,$A$2:$C$6,3,FALSE))</f>
        <v>0.663636363636364</v>
      </c>
      <c r="Z222" s="5">
        <f>IF(F222=1,VLOOKUP(P222,$A$2:$C$6,2,FALSE),VLOOKUP(P222,$A$2:$C$6,3,FALSE))</f>
        <v>0.336363636363636</v>
      </c>
      <c r="AA222" s="5">
        <f>IF(G222=1,VLOOKUP(Q222,$A$2:$C$6,2,FALSE),VLOOKUP(Q222,$A$2:$C$6,3,FALSE))</f>
        <v>0.3</v>
      </c>
      <c r="AB222" s="5">
        <f>IF(H222=1,VLOOKUP(R222,$A$2:$C$6,2,FALSE),VLOOKUP(R222,$A$2:$C$6,3,FALSE))</f>
        <v>0.22</v>
      </c>
      <c r="AC222" s="5">
        <f>IF(I222=1,VLOOKUP(S222,$A$2:$C$6,2,FALSE),VLOOKUP(S222,$A$2:$C$6,3,FALSE))</f>
        <v>0.833333333333333</v>
      </c>
      <c r="AD222" s="5">
        <f>IF(J222=1,VLOOKUP(T222,$A$2:$C$6,2,FALSE),VLOOKUP(T222,$A$2:$C$6,3,FALSE))</f>
        <v>0.166666666666667</v>
      </c>
      <c r="AE222" s="10">
        <f t="shared" si="7"/>
        <v>0.000409626761605538</v>
      </c>
    </row>
    <row r="223" spans="1:31">
      <c r="A223">
        <v>9</v>
      </c>
      <c r="B223" s="7">
        <v>0</v>
      </c>
      <c r="C223" s="7">
        <v>1</v>
      </c>
      <c r="D223" s="7">
        <v>0</v>
      </c>
      <c r="E223" s="7">
        <v>0</v>
      </c>
      <c r="F223" s="7">
        <v>1</v>
      </c>
      <c r="G223" s="7">
        <v>1</v>
      </c>
      <c r="H223" s="7">
        <v>1</v>
      </c>
      <c r="I223" s="7">
        <v>0</v>
      </c>
      <c r="J223" s="7">
        <v>1</v>
      </c>
      <c r="K223" s="7"/>
      <c r="L223" s="7">
        <v>0</v>
      </c>
      <c r="M223" s="1">
        <f>SUM($B223:B223)</f>
        <v>0</v>
      </c>
      <c r="N223" s="1">
        <f>SUM($B223:C223)</f>
        <v>1</v>
      </c>
      <c r="O223" s="1">
        <f>SUM($B223:D223)</f>
        <v>1</v>
      </c>
      <c r="P223" s="1">
        <f>SUM($B223:E223)</f>
        <v>1</v>
      </c>
      <c r="Q223" s="1">
        <f>SUM($B223:F223)</f>
        <v>2</v>
      </c>
      <c r="R223" s="1">
        <f>SUM($B223:G223)</f>
        <v>3</v>
      </c>
      <c r="S223" s="1">
        <f>SUM($B223:H223)</f>
        <v>4</v>
      </c>
      <c r="T223" s="1">
        <f>SUM($B223:I223)</f>
        <v>4</v>
      </c>
      <c r="V223" s="5">
        <f>IF(B223=1,VLOOKUP(L223,$A$2:$C$6,2,FALSE),VLOOKUP(L223,$A$2:$C$6,3,FALSE))</f>
        <v>0.545454545454545</v>
      </c>
      <c r="W223" s="5">
        <f>IF(C223=1,VLOOKUP(M223,$A$2:$C$6,2,FALSE),VLOOKUP(M223,$A$2:$C$6,3,FALSE))</f>
        <v>0.454545454545455</v>
      </c>
      <c r="X223" s="5">
        <f>IF(D223=1,VLOOKUP(N223,$A$2:$C$6,2,FALSE),VLOOKUP(N223,$A$2:$C$6,3,FALSE))</f>
        <v>0.663636363636364</v>
      </c>
      <c r="Y223" s="5">
        <f>IF(E223=1,VLOOKUP(O223,$A$2:$C$6,2,FALSE),VLOOKUP(O223,$A$2:$C$6,3,FALSE))</f>
        <v>0.663636363636364</v>
      </c>
      <c r="Z223" s="5">
        <f>IF(F223=1,VLOOKUP(P223,$A$2:$C$6,2,FALSE),VLOOKUP(P223,$A$2:$C$6,3,FALSE))</f>
        <v>0.336363636363636</v>
      </c>
      <c r="AA223" s="5">
        <f>IF(G223=1,VLOOKUP(Q223,$A$2:$C$6,2,FALSE),VLOOKUP(Q223,$A$2:$C$6,3,FALSE))</f>
        <v>0.3</v>
      </c>
      <c r="AB223" s="5">
        <f>IF(H223=1,VLOOKUP(R223,$A$2:$C$6,2,FALSE),VLOOKUP(R223,$A$2:$C$6,3,FALSE))</f>
        <v>0.22</v>
      </c>
      <c r="AC223" s="5">
        <f>IF(I223=1,VLOOKUP(S223,$A$2:$C$6,2,FALSE),VLOOKUP(S223,$A$2:$C$6,3,FALSE))</f>
        <v>0.833333333333333</v>
      </c>
      <c r="AD223" s="5">
        <f>IF(J223=1,VLOOKUP(T223,$A$2:$C$6,2,FALSE),VLOOKUP(T223,$A$2:$C$6,3,FALSE))</f>
        <v>0.166666666666667</v>
      </c>
      <c r="AE223" s="10">
        <f t="shared" si="7"/>
        <v>0.000336679530086743</v>
      </c>
    </row>
    <row r="224" spans="1:31">
      <c r="A224">
        <v>9</v>
      </c>
      <c r="B224" s="7">
        <v>0</v>
      </c>
      <c r="C224" s="7">
        <v>0</v>
      </c>
      <c r="D224" s="7">
        <v>1</v>
      </c>
      <c r="E224" s="7">
        <v>0</v>
      </c>
      <c r="F224" s="7">
        <v>1</v>
      </c>
      <c r="G224" s="7">
        <v>1</v>
      </c>
      <c r="H224" s="7">
        <v>1</v>
      </c>
      <c r="I224" s="7">
        <v>0</v>
      </c>
      <c r="J224" s="7">
        <v>1</v>
      </c>
      <c r="K224" s="7"/>
      <c r="L224" s="7">
        <v>0</v>
      </c>
      <c r="M224" s="1">
        <f>SUM($B224:B224)</f>
        <v>0</v>
      </c>
      <c r="N224" s="1">
        <f>SUM($B224:C224)</f>
        <v>0</v>
      </c>
      <c r="O224" s="1">
        <f>SUM($B224:D224)</f>
        <v>1</v>
      </c>
      <c r="P224" s="1">
        <f>SUM($B224:E224)</f>
        <v>1</v>
      </c>
      <c r="Q224" s="1">
        <f>SUM($B224:F224)</f>
        <v>2</v>
      </c>
      <c r="R224" s="1">
        <f>SUM($B224:G224)</f>
        <v>3</v>
      </c>
      <c r="S224" s="1">
        <f>SUM($B224:H224)</f>
        <v>4</v>
      </c>
      <c r="T224" s="1">
        <f>SUM($B224:I224)</f>
        <v>4</v>
      </c>
      <c r="V224" s="5">
        <f>IF(B224=1,VLOOKUP(L224,$A$2:$C$6,2,FALSE),VLOOKUP(L224,$A$2:$C$6,3,FALSE))</f>
        <v>0.545454545454545</v>
      </c>
      <c r="W224" s="5">
        <f>IF(C224=1,VLOOKUP(M224,$A$2:$C$6,2,FALSE),VLOOKUP(M224,$A$2:$C$6,3,FALSE))</f>
        <v>0.545454545454545</v>
      </c>
      <c r="X224" s="5">
        <f>IF(D224=1,VLOOKUP(N224,$A$2:$C$6,2,FALSE),VLOOKUP(N224,$A$2:$C$6,3,FALSE))</f>
        <v>0.454545454545455</v>
      </c>
      <c r="Y224" s="5">
        <f>IF(E224=1,VLOOKUP(O224,$A$2:$C$6,2,FALSE),VLOOKUP(O224,$A$2:$C$6,3,FALSE))</f>
        <v>0.663636363636364</v>
      </c>
      <c r="Z224" s="5">
        <f>IF(F224=1,VLOOKUP(P224,$A$2:$C$6,2,FALSE),VLOOKUP(P224,$A$2:$C$6,3,FALSE))</f>
        <v>0.336363636363636</v>
      </c>
      <c r="AA224" s="5">
        <f>IF(G224=1,VLOOKUP(Q224,$A$2:$C$6,2,FALSE),VLOOKUP(Q224,$A$2:$C$6,3,FALSE))</f>
        <v>0.3</v>
      </c>
      <c r="AB224" s="5">
        <f>IF(H224=1,VLOOKUP(R224,$A$2:$C$6,2,FALSE),VLOOKUP(R224,$A$2:$C$6,3,FALSE))</f>
        <v>0.22</v>
      </c>
      <c r="AC224" s="5">
        <f>IF(I224=1,VLOOKUP(S224,$A$2:$C$6,2,FALSE),VLOOKUP(S224,$A$2:$C$6,3,FALSE))</f>
        <v>0.833333333333333</v>
      </c>
      <c r="AD224" s="5">
        <f>IF(J224=1,VLOOKUP(T224,$A$2:$C$6,2,FALSE),VLOOKUP(T224,$A$2:$C$6,3,FALSE))</f>
        <v>0.166666666666667</v>
      </c>
      <c r="AE224" s="10">
        <f t="shared" si="7"/>
        <v>0.000276722901441159</v>
      </c>
    </row>
    <row r="225" spans="1:31">
      <c r="A225">
        <v>9</v>
      </c>
      <c r="B225" s="7">
        <v>0</v>
      </c>
      <c r="C225" s="7">
        <v>0</v>
      </c>
      <c r="D225" s="7">
        <v>0</v>
      </c>
      <c r="E225" s="7">
        <v>1</v>
      </c>
      <c r="F225" s="7">
        <v>1</v>
      </c>
      <c r="G225" s="7">
        <v>1</v>
      </c>
      <c r="H225" s="7">
        <v>1</v>
      </c>
      <c r="I225" s="7">
        <v>0</v>
      </c>
      <c r="J225" s="7">
        <v>1</v>
      </c>
      <c r="K225" s="7"/>
      <c r="L225" s="7">
        <v>0</v>
      </c>
      <c r="M225" s="1">
        <f>SUM($B225:B225)</f>
        <v>0</v>
      </c>
      <c r="N225" s="1">
        <f>SUM($B225:C225)</f>
        <v>0</v>
      </c>
      <c r="O225" s="1">
        <f>SUM($B225:D225)</f>
        <v>0</v>
      </c>
      <c r="P225" s="1">
        <f>SUM($B225:E225)</f>
        <v>1</v>
      </c>
      <c r="Q225" s="1">
        <f>SUM($B225:F225)</f>
        <v>2</v>
      </c>
      <c r="R225" s="1">
        <f>SUM($B225:G225)</f>
        <v>3</v>
      </c>
      <c r="S225" s="1">
        <f>SUM($B225:H225)</f>
        <v>4</v>
      </c>
      <c r="T225" s="1">
        <f>SUM($B225:I225)</f>
        <v>4</v>
      </c>
      <c r="V225" s="5">
        <f>IF(B225=1,VLOOKUP(L225,$A$2:$C$6,2,FALSE),VLOOKUP(L225,$A$2:$C$6,3,FALSE))</f>
        <v>0.545454545454545</v>
      </c>
      <c r="W225" s="5">
        <f>IF(C225=1,VLOOKUP(M225,$A$2:$C$6,2,FALSE),VLOOKUP(M225,$A$2:$C$6,3,FALSE))</f>
        <v>0.545454545454545</v>
      </c>
      <c r="X225" s="5">
        <f>IF(D225=1,VLOOKUP(N225,$A$2:$C$6,2,FALSE),VLOOKUP(N225,$A$2:$C$6,3,FALSE))</f>
        <v>0.545454545454545</v>
      </c>
      <c r="Y225" s="5">
        <f>IF(E225=1,VLOOKUP(O225,$A$2:$C$6,2,FALSE),VLOOKUP(O225,$A$2:$C$6,3,FALSE))</f>
        <v>0.454545454545455</v>
      </c>
      <c r="Z225" s="5">
        <f>IF(F225=1,VLOOKUP(P225,$A$2:$C$6,2,FALSE),VLOOKUP(P225,$A$2:$C$6,3,FALSE))</f>
        <v>0.336363636363636</v>
      </c>
      <c r="AA225" s="5">
        <f>IF(G225=1,VLOOKUP(Q225,$A$2:$C$6,2,FALSE),VLOOKUP(Q225,$A$2:$C$6,3,FALSE))</f>
        <v>0.3</v>
      </c>
      <c r="AB225" s="5">
        <f>IF(H225=1,VLOOKUP(R225,$A$2:$C$6,2,FALSE),VLOOKUP(R225,$A$2:$C$6,3,FALSE))</f>
        <v>0.22</v>
      </c>
      <c r="AC225" s="5">
        <f>IF(I225=1,VLOOKUP(S225,$A$2:$C$6,2,FALSE),VLOOKUP(S225,$A$2:$C$6,3,FALSE))</f>
        <v>0.833333333333333</v>
      </c>
      <c r="AD225" s="5">
        <f>IF(J225=1,VLOOKUP(T225,$A$2:$C$6,2,FALSE),VLOOKUP(T225,$A$2:$C$6,3,FALSE))</f>
        <v>0.166666666666667</v>
      </c>
      <c r="AE225" s="10">
        <f t="shared" si="7"/>
        <v>0.000227443480636568</v>
      </c>
    </row>
    <row r="226" spans="1:31">
      <c r="A226">
        <v>9</v>
      </c>
      <c r="B226" s="7">
        <v>1</v>
      </c>
      <c r="C226" s="7">
        <v>1</v>
      </c>
      <c r="D226" s="7">
        <v>1</v>
      </c>
      <c r="E226" s="7">
        <v>0</v>
      </c>
      <c r="F226" s="7">
        <v>0</v>
      </c>
      <c r="G226" s="7">
        <v>0</v>
      </c>
      <c r="H226" s="7">
        <v>0</v>
      </c>
      <c r="I226" s="7">
        <v>1</v>
      </c>
      <c r="J226" s="7">
        <v>1</v>
      </c>
      <c r="K226" s="7"/>
      <c r="L226" s="7">
        <v>0</v>
      </c>
      <c r="M226" s="1">
        <f>SUM($B226:B226)</f>
        <v>1</v>
      </c>
      <c r="N226" s="1">
        <f>SUM($B226:C226)</f>
        <v>2</v>
      </c>
      <c r="O226" s="1">
        <f>SUM($B226:D226)</f>
        <v>3</v>
      </c>
      <c r="P226" s="1">
        <f>SUM($B226:E226)</f>
        <v>3</v>
      </c>
      <c r="Q226" s="1">
        <f>SUM($B226:F226)</f>
        <v>3</v>
      </c>
      <c r="R226" s="1">
        <f>SUM($B226:G226)</f>
        <v>3</v>
      </c>
      <c r="S226" s="1">
        <f>SUM($B226:H226)</f>
        <v>3</v>
      </c>
      <c r="T226" s="1">
        <f>SUM($B226:I226)</f>
        <v>4</v>
      </c>
      <c r="V226" s="5">
        <f>IF(B226=1,VLOOKUP(L226,$A$2:$C$6,2,FALSE),VLOOKUP(L226,$A$2:$C$6,3,FALSE))</f>
        <v>0.454545454545455</v>
      </c>
      <c r="W226" s="5">
        <f>IF(C226=1,VLOOKUP(M226,$A$2:$C$6,2,FALSE),VLOOKUP(M226,$A$2:$C$6,3,FALSE))</f>
        <v>0.336363636363636</v>
      </c>
      <c r="X226" s="5">
        <f>IF(D226=1,VLOOKUP(N226,$A$2:$C$6,2,FALSE),VLOOKUP(N226,$A$2:$C$6,3,FALSE))</f>
        <v>0.3</v>
      </c>
      <c r="Y226" s="5">
        <f>IF(E226=1,VLOOKUP(O226,$A$2:$C$6,2,FALSE),VLOOKUP(O226,$A$2:$C$6,3,FALSE))</f>
        <v>0.78</v>
      </c>
      <c r="Z226" s="5">
        <f>IF(F226=1,VLOOKUP(P226,$A$2:$C$6,2,FALSE),VLOOKUP(P226,$A$2:$C$6,3,FALSE))</f>
        <v>0.78</v>
      </c>
      <c r="AA226" s="5">
        <f>IF(G226=1,VLOOKUP(Q226,$A$2:$C$6,2,FALSE),VLOOKUP(Q226,$A$2:$C$6,3,FALSE))</f>
        <v>0.78</v>
      </c>
      <c r="AB226" s="5">
        <f>IF(H226=1,VLOOKUP(R226,$A$2:$C$6,2,FALSE),VLOOKUP(R226,$A$2:$C$6,3,FALSE))</f>
        <v>0.78</v>
      </c>
      <c r="AC226" s="5">
        <f>IF(I226=1,VLOOKUP(S226,$A$2:$C$6,2,FALSE),VLOOKUP(S226,$A$2:$C$6,3,FALSE))</f>
        <v>0.22</v>
      </c>
      <c r="AD226" s="5">
        <f>IF(J226=1,VLOOKUP(T226,$A$2:$C$6,2,FALSE),VLOOKUP(T226,$A$2:$C$6,3,FALSE))</f>
        <v>0.166666666666667</v>
      </c>
      <c r="AE226" s="10">
        <f t="shared" si="7"/>
        <v>0.000622525941818183</v>
      </c>
    </row>
    <row r="227" spans="1:31">
      <c r="A227">
        <v>9</v>
      </c>
      <c r="B227" s="7">
        <v>1</v>
      </c>
      <c r="C227" s="7">
        <v>1</v>
      </c>
      <c r="D227" s="7">
        <v>0</v>
      </c>
      <c r="E227" s="7">
        <v>1</v>
      </c>
      <c r="F227" s="7">
        <v>0</v>
      </c>
      <c r="G227" s="7">
        <v>0</v>
      </c>
      <c r="H227" s="7">
        <v>0</v>
      </c>
      <c r="I227" s="7">
        <v>1</v>
      </c>
      <c r="J227" s="7">
        <v>1</v>
      </c>
      <c r="K227" s="7"/>
      <c r="L227" s="7">
        <v>0</v>
      </c>
      <c r="M227" s="1">
        <f>SUM($B227:B227)</f>
        <v>1</v>
      </c>
      <c r="N227" s="1">
        <f>SUM($B227:C227)</f>
        <v>2</v>
      </c>
      <c r="O227" s="1">
        <f>SUM($B227:D227)</f>
        <v>2</v>
      </c>
      <c r="P227" s="1">
        <f>SUM($B227:E227)</f>
        <v>3</v>
      </c>
      <c r="Q227" s="1">
        <f>SUM($B227:F227)</f>
        <v>3</v>
      </c>
      <c r="R227" s="1">
        <f>SUM($B227:G227)</f>
        <v>3</v>
      </c>
      <c r="S227" s="1">
        <f>SUM($B227:H227)</f>
        <v>3</v>
      </c>
      <c r="T227" s="1">
        <f>SUM($B227:I227)</f>
        <v>4</v>
      </c>
      <c r="V227" s="5">
        <f>IF(B227=1,VLOOKUP(L227,$A$2:$C$6,2,FALSE),VLOOKUP(L227,$A$2:$C$6,3,FALSE))</f>
        <v>0.454545454545455</v>
      </c>
      <c r="W227" s="5">
        <f>IF(C227=1,VLOOKUP(M227,$A$2:$C$6,2,FALSE),VLOOKUP(M227,$A$2:$C$6,3,FALSE))</f>
        <v>0.336363636363636</v>
      </c>
      <c r="X227" s="5">
        <f>IF(D227=1,VLOOKUP(N227,$A$2:$C$6,2,FALSE),VLOOKUP(N227,$A$2:$C$6,3,FALSE))</f>
        <v>0.7</v>
      </c>
      <c r="Y227" s="5">
        <f>IF(E227=1,VLOOKUP(O227,$A$2:$C$6,2,FALSE),VLOOKUP(O227,$A$2:$C$6,3,FALSE))</f>
        <v>0.3</v>
      </c>
      <c r="Z227" s="5">
        <f>IF(F227=1,VLOOKUP(P227,$A$2:$C$6,2,FALSE),VLOOKUP(P227,$A$2:$C$6,3,FALSE))</f>
        <v>0.78</v>
      </c>
      <c r="AA227" s="5">
        <f>IF(G227=1,VLOOKUP(Q227,$A$2:$C$6,2,FALSE),VLOOKUP(Q227,$A$2:$C$6,3,FALSE))</f>
        <v>0.78</v>
      </c>
      <c r="AB227" s="5">
        <f>IF(H227=1,VLOOKUP(R227,$A$2:$C$6,2,FALSE),VLOOKUP(R227,$A$2:$C$6,3,FALSE))</f>
        <v>0.78</v>
      </c>
      <c r="AC227" s="5">
        <f>IF(I227=1,VLOOKUP(S227,$A$2:$C$6,2,FALSE),VLOOKUP(S227,$A$2:$C$6,3,FALSE))</f>
        <v>0.22</v>
      </c>
      <c r="AD227" s="5">
        <f>IF(J227=1,VLOOKUP(T227,$A$2:$C$6,2,FALSE),VLOOKUP(T227,$A$2:$C$6,3,FALSE))</f>
        <v>0.166666666666667</v>
      </c>
      <c r="AE227" s="10">
        <f t="shared" si="7"/>
        <v>0.000558677127272728</v>
      </c>
    </row>
    <row r="228" spans="1:31">
      <c r="A228">
        <v>9</v>
      </c>
      <c r="B228" s="7">
        <v>1</v>
      </c>
      <c r="C228" s="7">
        <v>0</v>
      </c>
      <c r="D228" s="7">
        <v>1</v>
      </c>
      <c r="E228" s="7">
        <v>1</v>
      </c>
      <c r="F228" s="7">
        <v>0</v>
      </c>
      <c r="G228" s="7">
        <v>0</v>
      </c>
      <c r="H228" s="7">
        <v>0</v>
      </c>
      <c r="I228" s="7">
        <v>1</v>
      </c>
      <c r="J228" s="7">
        <v>1</v>
      </c>
      <c r="K228" s="7"/>
      <c r="L228" s="7">
        <v>0</v>
      </c>
      <c r="M228" s="1">
        <f>SUM($B228:B228)</f>
        <v>1</v>
      </c>
      <c r="N228" s="1">
        <f>SUM($B228:C228)</f>
        <v>1</v>
      </c>
      <c r="O228" s="1">
        <f>SUM($B228:D228)</f>
        <v>2</v>
      </c>
      <c r="P228" s="1">
        <f>SUM($B228:E228)</f>
        <v>3</v>
      </c>
      <c r="Q228" s="1">
        <f>SUM($B228:F228)</f>
        <v>3</v>
      </c>
      <c r="R228" s="1">
        <f>SUM($B228:G228)</f>
        <v>3</v>
      </c>
      <c r="S228" s="1">
        <f>SUM($B228:H228)</f>
        <v>3</v>
      </c>
      <c r="T228" s="1">
        <f>SUM($B228:I228)</f>
        <v>4</v>
      </c>
      <c r="V228" s="5">
        <f>IF(B228=1,VLOOKUP(L228,$A$2:$C$6,2,FALSE),VLOOKUP(L228,$A$2:$C$6,3,FALSE))</f>
        <v>0.454545454545455</v>
      </c>
      <c r="W228" s="5">
        <f>IF(C228=1,VLOOKUP(M228,$A$2:$C$6,2,FALSE),VLOOKUP(M228,$A$2:$C$6,3,FALSE))</f>
        <v>0.663636363636364</v>
      </c>
      <c r="X228" s="5">
        <f>IF(D228=1,VLOOKUP(N228,$A$2:$C$6,2,FALSE),VLOOKUP(N228,$A$2:$C$6,3,FALSE))</f>
        <v>0.336363636363636</v>
      </c>
      <c r="Y228" s="5">
        <f>IF(E228=1,VLOOKUP(O228,$A$2:$C$6,2,FALSE),VLOOKUP(O228,$A$2:$C$6,3,FALSE))</f>
        <v>0.3</v>
      </c>
      <c r="Z228" s="5">
        <f>IF(F228=1,VLOOKUP(P228,$A$2:$C$6,2,FALSE),VLOOKUP(P228,$A$2:$C$6,3,FALSE))</f>
        <v>0.78</v>
      </c>
      <c r="AA228" s="5">
        <f>IF(G228=1,VLOOKUP(Q228,$A$2:$C$6,2,FALSE),VLOOKUP(Q228,$A$2:$C$6,3,FALSE))</f>
        <v>0.78</v>
      </c>
      <c r="AB228" s="5">
        <f>IF(H228=1,VLOOKUP(R228,$A$2:$C$6,2,FALSE),VLOOKUP(R228,$A$2:$C$6,3,FALSE))</f>
        <v>0.78</v>
      </c>
      <c r="AC228" s="5">
        <f>IF(I228=1,VLOOKUP(S228,$A$2:$C$6,2,FALSE),VLOOKUP(S228,$A$2:$C$6,3,FALSE))</f>
        <v>0.22</v>
      </c>
      <c r="AD228" s="5">
        <f>IF(J228=1,VLOOKUP(T228,$A$2:$C$6,2,FALSE),VLOOKUP(T228,$A$2:$C$6,3,FALSE))</f>
        <v>0.166666666666667</v>
      </c>
      <c r="AE228" s="10">
        <f t="shared" si="7"/>
        <v>0.000529654938842976</v>
      </c>
    </row>
    <row r="229" spans="1:31">
      <c r="A229">
        <v>9</v>
      </c>
      <c r="B229" s="7">
        <v>0</v>
      </c>
      <c r="C229" s="7">
        <v>1</v>
      </c>
      <c r="D229" s="7">
        <v>1</v>
      </c>
      <c r="E229" s="7">
        <v>1</v>
      </c>
      <c r="F229" s="7">
        <v>0</v>
      </c>
      <c r="G229" s="7">
        <v>0</v>
      </c>
      <c r="H229" s="7">
        <v>0</v>
      </c>
      <c r="I229" s="7">
        <v>1</v>
      </c>
      <c r="J229" s="7">
        <v>1</v>
      </c>
      <c r="K229" s="7"/>
      <c r="L229" s="7">
        <v>0</v>
      </c>
      <c r="M229" s="1">
        <f>SUM($B229:B229)</f>
        <v>0</v>
      </c>
      <c r="N229" s="1">
        <f>SUM($B229:C229)</f>
        <v>1</v>
      </c>
      <c r="O229" s="1">
        <f>SUM($B229:D229)</f>
        <v>2</v>
      </c>
      <c r="P229" s="1">
        <f>SUM($B229:E229)</f>
        <v>3</v>
      </c>
      <c r="Q229" s="1">
        <f>SUM($B229:F229)</f>
        <v>3</v>
      </c>
      <c r="R229" s="1">
        <f>SUM($B229:G229)</f>
        <v>3</v>
      </c>
      <c r="S229" s="1">
        <f>SUM($B229:H229)</f>
        <v>3</v>
      </c>
      <c r="T229" s="1">
        <f>SUM($B229:I229)</f>
        <v>4</v>
      </c>
      <c r="V229" s="5">
        <f>IF(B229=1,VLOOKUP(L229,$A$2:$C$6,2,FALSE),VLOOKUP(L229,$A$2:$C$6,3,FALSE))</f>
        <v>0.545454545454545</v>
      </c>
      <c r="W229" s="5">
        <f>IF(C229=1,VLOOKUP(M229,$A$2:$C$6,2,FALSE),VLOOKUP(M229,$A$2:$C$6,3,FALSE))</f>
        <v>0.454545454545455</v>
      </c>
      <c r="X229" s="5">
        <f>IF(D229=1,VLOOKUP(N229,$A$2:$C$6,2,FALSE),VLOOKUP(N229,$A$2:$C$6,3,FALSE))</f>
        <v>0.336363636363636</v>
      </c>
      <c r="Y229" s="5">
        <f>IF(E229=1,VLOOKUP(O229,$A$2:$C$6,2,FALSE),VLOOKUP(O229,$A$2:$C$6,3,FALSE))</f>
        <v>0.3</v>
      </c>
      <c r="Z229" s="5">
        <f>IF(F229=1,VLOOKUP(P229,$A$2:$C$6,2,FALSE),VLOOKUP(P229,$A$2:$C$6,3,FALSE))</f>
        <v>0.78</v>
      </c>
      <c r="AA229" s="5">
        <f>IF(G229=1,VLOOKUP(Q229,$A$2:$C$6,2,FALSE),VLOOKUP(Q229,$A$2:$C$6,3,FALSE))</f>
        <v>0.78</v>
      </c>
      <c r="AB229" s="5">
        <f>IF(H229=1,VLOOKUP(R229,$A$2:$C$6,2,FALSE),VLOOKUP(R229,$A$2:$C$6,3,FALSE))</f>
        <v>0.78</v>
      </c>
      <c r="AC229" s="5">
        <f>IF(I229=1,VLOOKUP(S229,$A$2:$C$6,2,FALSE),VLOOKUP(S229,$A$2:$C$6,3,FALSE))</f>
        <v>0.22</v>
      </c>
      <c r="AD229" s="5">
        <f>IF(J229=1,VLOOKUP(T229,$A$2:$C$6,2,FALSE),VLOOKUP(T229,$A$2:$C$6,3,FALSE))</f>
        <v>0.166666666666667</v>
      </c>
      <c r="AE229" s="10">
        <f t="shared" si="7"/>
        <v>0.000435332826446281</v>
      </c>
    </row>
    <row r="230" spans="1:31">
      <c r="A230">
        <v>9</v>
      </c>
      <c r="B230" s="7">
        <v>1</v>
      </c>
      <c r="C230" s="7">
        <v>1</v>
      </c>
      <c r="D230" s="7">
        <v>0</v>
      </c>
      <c r="E230" s="7">
        <v>0</v>
      </c>
      <c r="F230" s="7">
        <v>1</v>
      </c>
      <c r="G230" s="7">
        <v>0</v>
      </c>
      <c r="H230" s="7">
        <v>0</v>
      </c>
      <c r="I230" s="7">
        <v>1</v>
      </c>
      <c r="J230" s="7">
        <v>1</v>
      </c>
      <c r="K230" s="7"/>
      <c r="L230" s="7">
        <v>0</v>
      </c>
      <c r="M230" s="1">
        <f>SUM($B230:B230)</f>
        <v>1</v>
      </c>
      <c r="N230" s="1">
        <f>SUM($B230:C230)</f>
        <v>2</v>
      </c>
      <c r="O230" s="1">
        <f>SUM($B230:D230)</f>
        <v>2</v>
      </c>
      <c r="P230" s="1">
        <f>SUM($B230:E230)</f>
        <v>2</v>
      </c>
      <c r="Q230" s="1">
        <f>SUM($B230:F230)</f>
        <v>3</v>
      </c>
      <c r="R230" s="1">
        <f>SUM($B230:G230)</f>
        <v>3</v>
      </c>
      <c r="S230" s="1">
        <f>SUM($B230:H230)</f>
        <v>3</v>
      </c>
      <c r="T230" s="1">
        <f>SUM($B230:I230)</f>
        <v>4</v>
      </c>
      <c r="V230" s="5">
        <f>IF(B230=1,VLOOKUP(L230,$A$2:$C$6,2,FALSE),VLOOKUP(L230,$A$2:$C$6,3,FALSE))</f>
        <v>0.454545454545455</v>
      </c>
      <c r="W230" s="5">
        <f>IF(C230=1,VLOOKUP(M230,$A$2:$C$6,2,FALSE),VLOOKUP(M230,$A$2:$C$6,3,FALSE))</f>
        <v>0.336363636363636</v>
      </c>
      <c r="X230" s="5">
        <f>IF(D230=1,VLOOKUP(N230,$A$2:$C$6,2,FALSE),VLOOKUP(N230,$A$2:$C$6,3,FALSE))</f>
        <v>0.7</v>
      </c>
      <c r="Y230" s="5">
        <f>IF(E230=1,VLOOKUP(O230,$A$2:$C$6,2,FALSE),VLOOKUP(O230,$A$2:$C$6,3,FALSE))</f>
        <v>0.7</v>
      </c>
      <c r="Z230" s="5">
        <f>IF(F230=1,VLOOKUP(P230,$A$2:$C$6,2,FALSE),VLOOKUP(P230,$A$2:$C$6,3,FALSE))</f>
        <v>0.3</v>
      </c>
      <c r="AA230" s="5">
        <f>IF(G230=1,VLOOKUP(Q230,$A$2:$C$6,2,FALSE),VLOOKUP(Q230,$A$2:$C$6,3,FALSE))</f>
        <v>0.78</v>
      </c>
      <c r="AB230" s="5">
        <f>IF(H230=1,VLOOKUP(R230,$A$2:$C$6,2,FALSE),VLOOKUP(R230,$A$2:$C$6,3,FALSE))</f>
        <v>0.78</v>
      </c>
      <c r="AC230" s="5">
        <f>IF(I230=1,VLOOKUP(S230,$A$2:$C$6,2,FALSE),VLOOKUP(S230,$A$2:$C$6,3,FALSE))</f>
        <v>0.22</v>
      </c>
      <c r="AD230" s="5">
        <f>IF(J230=1,VLOOKUP(T230,$A$2:$C$6,2,FALSE),VLOOKUP(T230,$A$2:$C$6,3,FALSE))</f>
        <v>0.166666666666667</v>
      </c>
      <c r="AE230" s="10">
        <f t="shared" si="7"/>
        <v>0.00050137690909091</v>
      </c>
    </row>
    <row r="231" spans="1:31">
      <c r="A231">
        <v>9</v>
      </c>
      <c r="B231" s="7">
        <v>1</v>
      </c>
      <c r="C231" s="7">
        <v>0</v>
      </c>
      <c r="D231" s="7">
        <v>1</v>
      </c>
      <c r="E231" s="7">
        <v>0</v>
      </c>
      <c r="F231" s="7">
        <v>1</v>
      </c>
      <c r="G231" s="7">
        <v>0</v>
      </c>
      <c r="H231" s="7">
        <v>0</v>
      </c>
      <c r="I231" s="7">
        <v>1</v>
      </c>
      <c r="J231" s="7">
        <v>1</v>
      </c>
      <c r="K231" s="7"/>
      <c r="L231" s="7">
        <v>0</v>
      </c>
      <c r="M231" s="1">
        <f>SUM($B231:B231)</f>
        <v>1</v>
      </c>
      <c r="N231" s="1">
        <f>SUM($B231:C231)</f>
        <v>1</v>
      </c>
      <c r="O231" s="1">
        <f>SUM($B231:D231)</f>
        <v>2</v>
      </c>
      <c r="P231" s="1">
        <f>SUM($B231:E231)</f>
        <v>2</v>
      </c>
      <c r="Q231" s="1">
        <f>SUM($B231:F231)</f>
        <v>3</v>
      </c>
      <c r="R231" s="1">
        <f>SUM($B231:G231)</f>
        <v>3</v>
      </c>
      <c r="S231" s="1">
        <f>SUM($B231:H231)</f>
        <v>3</v>
      </c>
      <c r="T231" s="1">
        <f>SUM($B231:I231)</f>
        <v>4</v>
      </c>
      <c r="V231" s="5">
        <f>IF(B231=1,VLOOKUP(L231,$A$2:$C$6,2,FALSE),VLOOKUP(L231,$A$2:$C$6,3,FALSE))</f>
        <v>0.454545454545455</v>
      </c>
      <c r="W231" s="5">
        <f>IF(C231=1,VLOOKUP(M231,$A$2:$C$6,2,FALSE),VLOOKUP(M231,$A$2:$C$6,3,FALSE))</f>
        <v>0.663636363636364</v>
      </c>
      <c r="X231" s="5">
        <f>IF(D231=1,VLOOKUP(N231,$A$2:$C$6,2,FALSE),VLOOKUP(N231,$A$2:$C$6,3,FALSE))</f>
        <v>0.336363636363636</v>
      </c>
      <c r="Y231" s="5">
        <f>IF(E231=1,VLOOKUP(O231,$A$2:$C$6,2,FALSE),VLOOKUP(O231,$A$2:$C$6,3,FALSE))</f>
        <v>0.7</v>
      </c>
      <c r="Z231" s="5">
        <f>IF(F231=1,VLOOKUP(P231,$A$2:$C$6,2,FALSE),VLOOKUP(P231,$A$2:$C$6,3,FALSE))</f>
        <v>0.3</v>
      </c>
      <c r="AA231" s="5">
        <f>IF(G231=1,VLOOKUP(Q231,$A$2:$C$6,2,FALSE),VLOOKUP(Q231,$A$2:$C$6,3,FALSE))</f>
        <v>0.78</v>
      </c>
      <c r="AB231" s="5">
        <f>IF(H231=1,VLOOKUP(R231,$A$2:$C$6,2,FALSE),VLOOKUP(R231,$A$2:$C$6,3,FALSE))</f>
        <v>0.78</v>
      </c>
      <c r="AC231" s="5">
        <f>IF(I231=1,VLOOKUP(S231,$A$2:$C$6,2,FALSE),VLOOKUP(S231,$A$2:$C$6,3,FALSE))</f>
        <v>0.22</v>
      </c>
      <c r="AD231" s="5">
        <f>IF(J231=1,VLOOKUP(T231,$A$2:$C$6,2,FALSE),VLOOKUP(T231,$A$2:$C$6,3,FALSE))</f>
        <v>0.166666666666667</v>
      </c>
      <c r="AE231" s="10">
        <f t="shared" si="7"/>
        <v>0.000475331355371902</v>
      </c>
    </row>
    <row r="232" spans="1:31">
      <c r="A232">
        <v>9</v>
      </c>
      <c r="B232" s="7">
        <v>0</v>
      </c>
      <c r="C232" s="7">
        <v>1</v>
      </c>
      <c r="D232" s="7">
        <v>1</v>
      </c>
      <c r="E232" s="7">
        <v>0</v>
      </c>
      <c r="F232" s="7">
        <v>1</v>
      </c>
      <c r="G232" s="7">
        <v>0</v>
      </c>
      <c r="H232" s="7">
        <v>0</v>
      </c>
      <c r="I232" s="7">
        <v>1</v>
      </c>
      <c r="J232" s="7">
        <v>1</v>
      </c>
      <c r="K232" s="7"/>
      <c r="L232" s="7">
        <v>0</v>
      </c>
      <c r="M232" s="1">
        <f>SUM($B232:B232)</f>
        <v>0</v>
      </c>
      <c r="N232" s="1">
        <f>SUM($B232:C232)</f>
        <v>1</v>
      </c>
      <c r="O232" s="1">
        <f>SUM($B232:D232)</f>
        <v>2</v>
      </c>
      <c r="P232" s="1">
        <f>SUM($B232:E232)</f>
        <v>2</v>
      </c>
      <c r="Q232" s="1">
        <f>SUM($B232:F232)</f>
        <v>3</v>
      </c>
      <c r="R232" s="1">
        <f>SUM($B232:G232)</f>
        <v>3</v>
      </c>
      <c r="S232" s="1">
        <f>SUM($B232:H232)</f>
        <v>3</v>
      </c>
      <c r="T232" s="1">
        <f>SUM($B232:I232)</f>
        <v>4</v>
      </c>
      <c r="V232" s="5">
        <f>IF(B232=1,VLOOKUP(L232,$A$2:$C$6,2,FALSE),VLOOKUP(L232,$A$2:$C$6,3,FALSE))</f>
        <v>0.545454545454545</v>
      </c>
      <c r="W232" s="5">
        <f>IF(C232=1,VLOOKUP(M232,$A$2:$C$6,2,FALSE),VLOOKUP(M232,$A$2:$C$6,3,FALSE))</f>
        <v>0.454545454545455</v>
      </c>
      <c r="X232" s="5">
        <f>IF(D232=1,VLOOKUP(N232,$A$2:$C$6,2,FALSE),VLOOKUP(N232,$A$2:$C$6,3,FALSE))</f>
        <v>0.336363636363636</v>
      </c>
      <c r="Y232" s="5">
        <f>IF(E232=1,VLOOKUP(O232,$A$2:$C$6,2,FALSE),VLOOKUP(O232,$A$2:$C$6,3,FALSE))</f>
        <v>0.7</v>
      </c>
      <c r="Z232" s="5">
        <f>IF(F232=1,VLOOKUP(P232,$A$2:$C$6,2,FALSE),VLOOKUP(P232,$A$2:$C$6,3,FALSE))</f>
        <v>0.3</v>
      </c>
      <c r="AA232" s="5">
        <f>IF(G232=1,VLOOKUP(Q232,$A$2:$C$6,2,FALSE),VLOOKUP(Q232,$A$2:$C$6,3,FALSE))</f>
        <v>0.78</v>
      </c>
      <c r="AB232" s="5">
        <f>IF(H232=1,VLOOKUP(R232,$A$2:$C$6,2,FALSE),VLOOKUP(R232,$A$2:$C$6,3,FALSE))</f>
        <v>0.78</v>
      </c>
      <c r="AC232" s="5">
        <f>IF(I232=1,VLOOKUP(S232,$A$2:$C$6,2,FALSE),VLOOKUP(S232,$A$2:$C$6,3,FALSE))</f>
        <v>0.22</v>
      </c>
      <c r="AD232" s="5">
        <f>IF(J232=1,VLOOKUP(T232,$A$2:$C$6,2,FALSE),VLOOKUP(T232,$A$2:$C$6,3,FALSE))</f>
        <v>0.166666666666667</v>
      </c>
      <c r="AE232" s="10">
        <f t="shared" si="7"/>
        <v>0.000390683305785124</v>
      </c>
    </row>
    <row r="233" spans="1:31">
      <c r="A233">
        <v>9</v>
      </c>
      <c r="B233" s="7">
        <v>1</v>
      </c>
      <c r="C233" s="7">
        <v>0</v>
      </c>
      <c r="D233" s="7">
        <v>0</v>
      </c>
      <c r="E233" s="7">
        <v>1</v>
      </c>
      <c r="F233" s="7">
        <v>1</v>
      </c>
      <c r="G233" s="7">
        <v>0</v>
      </c>
      <c r="H233" s="7">
        <v>0</v>
      </c>
      <c r="I233" s="7">
        <v>1</v>
      </c>
      <c r="J233" s="7">
        <v>1</v>
      </c>
      <c r="K233" s="7"/>
      <c r="L233" s="7">
        <v>0</v>
      </c>
      <c r="M233" s="1">
        <f>SUM($B233:B233)</f>
        <v>1</v>
      </c>
      <c r="N233" s="1">
        <f>SUM($B233:C233)</f>
        <v>1</v>
      </c>
      <c r="O233" s="1">
        <f>SUM($B233:D233)</f>
        <v>1</v>
      </c>
      <c r="P233" s="1">
        <f>SUM($B233:E233)</f>
        <v>2</v>
      </c>
      <c r="Q233" s="1">
        <f>SUM($B233:F233)</f>
        <v>3</v>
      </c>
      <c r="R233" s="1">
        <f>SUM($B233:G233)</f>
        <v>3</v>
      </c>
      <c r="S233" s="1">
        <f>SUM($B233:H233)</f>
        <v>3</v>
      </c>
      <c r="T233" s="1">
        <f>SUM($B233:I233)</f>
        <v>4</v>
      </c>
      <c r="V233" s="5">
        <f>IF(B233=1,VLOOKUP(L233,$A$2:$C$6,2,FALSE),VLOOKUP(L233,$A$2:$C$6,3,FALSE))</f>
        <v>0.454545454545455</v>
      </c>
      <c r="W233" s="5">
        <f>IF(C233=1,VLOOKUP(M233,$A$2:$C$6,2,FALSE),VLOOKUP(M233,$A$2:$C$6,3,FALSE))</f>
        <v>0.663636363636364</v>
      </c>
      <c r="X233" s="5">
        <f>IF(D233=1,VLOOKUP(N233,$A$2:$C$6,2,FALSE),VLOOKUP(N233,$A$2:$C$6,3,FALSE))</f>
        <v>0.663636363636364</v>
      </c>
      <c r="Y233" s="5">
        <f>IF(E233=1,VLOOKUP(O233,$A$2:$C$6,2,FALSE),VLOOKUP(O233,$A$2:$C$6,3,FALSE))</f>
        <v>0.336363636363636</v>
      </c>
      <c r="Z233" s="5">
        <f>IF(F233=1,VLOOKUP(P233,$A$2:$C$6,2,FALSE),VLOOKUP(P233,$A$2:$C$6,3,FALSE))</f>
        <v>0.3</v>
      </c>
      <c r="AA233" s="5">
        <f>IF(G233=1,VLOOKUP(Q233,$A$2:$C$6,2,FALSE),VLOOKUP(Q233,$A$2:$C$6,3,FALSE))</f>
        <v>0.78</v>
      </c>
      <c r="AB233" s="5">
        <f>IF(H233=1,VLOOKUP(R233,$A$2:$C$6,2,FALSE),VLOOKUP(R233,$A$2:$C$6,3,FALSE))</f>
        <v>0.78</v>
      </c>
      <c r="AC233" s="5">
        <f>IF(I233=1,VLOOKUP(S233,$A$2:$C$6,2,FALSE),VLOOKUP(S233,$A$2:$C$6,3,FALSE))</f>
        <v>0.22</v>
      </c>
      <c r="AD233" s="5">
        <f>IF(J233=1,VLOOKUP(T233,$A$2:$C$6,2,FALSE),VLOOKUP(T233,$A$2:$C$6,3,FALSE))</f>
        <v>0.166666666666667</v>
      </c>
      <c r="AE233" s="10">
        <f t="shared" si="7"/>
        <v>0.000450638817430505</v>
      </c>
    </row>
    <row r="234" spans="1:31">
      <c r="A234">
        <v>9</v>
      </c>
      <c r="B234" s="7">
        <v>0</v>
      </c>
      <c r="C234" s="7">
        <v>1</v>
      </c>
      <c r="D234" s="7">
        <v>0</v>
      </c>
      <c r="E234" s="7">
        <v>1</v>
      </c>
      <c r="F234" s="7">
        <v>1</v>
      </c>
      <c r="G234" s="7">
        <v>0</v>
      </c>
      <c r="H234" s="7">
        <v>0</v>
      </c>
      <c r="I234" s="7">
        <v>1</v>
      </c>
      <c r="J234" s="7">
        <v>1</v>
      </c>
      <c r="K234" s="7"/>
      <c r="L234" s="7">
        <v>0</v>
      </c>
      <c r="M234" s="1">
        <f>SUM($B234:B234)</f>
        <v>0</v>
      </c>
      <c r="N234" s="1">
        <f>SUM($B234:C234)</f>
        <v>1</v>
      </c>
      <c r="O234" s="1">
        <f>SUM($B234:D234)</f>
        <v>1</v>
      </c>
      <c r="P234" s="1">
        <f>SUM($B234:E234)</f>
        <v>2</v>
      </c>
      <c r="Q234" s="1">
        <f>SUM($B234:F234)</f>
        <v>3</v>
      </c>
      <c r="R234" s="1">
        <f>SUM($B234:G234)</f>
        <v>3</v>
      </c>
      <c r="S234" s="1">
        <f>SUM($B234:H234)</f>
        <v>3</v>
      </c>
      <c r="T234" s="1">
        <f>SUM($B234:I234)</f>
        <v>4</v>
      </c>
      <c r="V234" s="5">
        <f>IF(B234=1,VLOOKUP(L234,$A$2:$C$6,2,FALSE),VLOOKUP(L234,$A$2:$C$6,3,FALSE))</f>
        <v>0.545454545454545</v>
      </c>
      <c r="W234" s="5">
        <f>IF(C234=1,VLOOKUP(M234,$A$2:$C$6,2,FALSE),VLOOKUP(M234,$A$2:$C$6,3,FALSE))</f>
        <v>0.454545454545455</v>
      </c>
      <c r="X234" s="5">
        <f>IF(D234=1,VLOOKUP(N234,$A$2:$C$6,2,FALSE),VLOOKUP(N234,$A$2:$C$6,3,FALSE))</f>
        <v>0.663636363636364</v>
      </c>
      <c r="Y234" s="5">
        <f>IF(E234=1,VLOOKUP(O234,$A$2:$C$6,2,FALSE),VLOOKUP(O234,$A$2:$C$6,3,FALSE))</f>
        <v>0.336363636363636</v>
      </c>
      <c r="Z234" s="5">
        <f>IF(F234=1,VLOOKUP(P234,$A$2:$C$6,2,FALSE),VLOOKUP(P234,$A$2:$C$6,3,FALSE))</f>
        <v>0.3</v>
      </c>
      <c r="AA234" s="5">
        <f>IF(G234=1,VLOOKUP(Q234,$A$2:$C$6,2,FALSE),VLOOKUP(Q234,$A$2:$C$6,3,FALSE))</f>
        <v>0.78</v>
      </c>
      <c r="AB234" s="5">
        <f>IF(H234=1,VLOOKUP(R234,$A$2:$C$6,2,FALSE),VLOOKUP(R234,$A$2:$C$6,3,FALSE))</f>
        <v>0.78</v>
      </c>
      <c r="AC234" s="5">
        <f>IF(I234=1,VLOOKUP(S234,$A$2:$C$6,2,FALSE),VLOOKUP(S234,$A$2:$C$6,3,FALSE))</f>
        <v>0.22</v>
      </c>
      <c r="AD234" s="5">
        <f>IF(J234=1,VLOOKUP(T234,$A$2:$C$6,2,FALSE),VLOOKUP(T234,$A$2:$C$6,3,FALSE))</f>
        <v>0.166666666666667</v>
      </c>
      <c r="AE234" s="10">
        <f t="shared" si="7"/>
        <v>0.000370388069120962</v>
      </c>
    </row>
    <row r="235" spans="1:31">
      <c r="A235">
        <v>9</v>
      </c>
      <c r="B235" s="7">
        <v>0</v>
      </c>
      <c r="C235" s="7">
        <v>0</v>
      </c>
      <c r="D235" s="7">
        <v>1</v>
      </c>
      <c r="E235" s="7">
        <v>1</v>
      </c>
      <c r="F235" s="7">
        <v>1</v>
      </c>
      <c r="G235" s="7">
        <v>0</v>
      </c>
      <c r="H235" s="7">
        <v>0</v>
      </c>
      <c r="I235" s="7">
        <v>1</v>
      </c>
      <c r="J235" s="7">
        <v>1</v>
      </c>
      <c r="K235" s="7"/>
      <c r="L235" s="7">
        <v>0</v>
      </c>
      <c r="M235" s="1">
        <f>SUM($B235:B235)</f>
        <v>0</v>
      </c>
      <c r="N235" s="1">
        <f>SUM($B235:C235)</f>
        <v>0</v>
      </c>
      <c r="O235" s="1">
        <f>SUM($B235:D235)</f>
        <v>1</v>
      </c>
      <c r="P235" s="1">
        <f>SUM($B235:E235)</f>
        <v>2</v>
      </c>
      <c r="Q235" s="1">
        <f>SUM($B235:F235)</f>
        <v>3</v>
      </c>
      <c r="R235" s="1">
        <f>SUM($B235:G235)</f>
        <v>3</v>
      </c>
      <c r="S235" s="1">
        <f>SUM($B235:H235)</f>
        <v>3</v>
      </c>
      <c r="T235" s="1">
        <f>SUM($B235:I235)</f>
        <v>4</v>
      </c>
      <c r="V235" s="5">
        <f>IF(B235=1,VLOOKUP(L235,$A$2:$C$6,2,FALSE),VLOOKUP(L235,$A$2:$C$6,3,FALSE))</f>
        <v>0.545454545454545</v>
      </c>
      <c r="W235" s="5">
        <f>IF(C235=1,VLOOKUP(M235,$A$2:$C$6,2,FALSE),VLOOKUP(M235,$A$2:$C$6,3,FALSE))</f>
        <v>0.545454545454545</v>
      </c>
      <c r="X235" s="5">
        <f>IF(D235=1,VLOOKUP(N235,$A$2:$C$6,2,FALSE),VLOOKUP(N235,$A$2:$C$6,3,FALSE))</f>
        <v>0.454545454545455</v>
      </c>
      <c r="Y235" s="5">
        <f>IF(E235=1,VLOOKUP(O235,$A$2:$C$6,2,FALSE),VLOOKUP(O235,$A$2:$C$6,3,FALSE))</f>
        <v>0.336363636363636</v>
      </c>
      <c r="Z235" s="5">
        <f>IF(F235=1,VLOOKUP(P235,$A$2:$C$6,2,FALSE),VLOOKUP(P235,$A$2:$C$6,3,FALSE))</f>
        <v>0.3</v>
      </c>
      <c r="AA235" s="5">
        <f>IF(G235=1,VLOOKUP(Q235,$A$2:$C$6,2,FALSE),VLOOKUP(Q235,$A$2:$C$6,3,FALSE))</f>
        <v>0.78</v>
      </c>
      <c r="AB235" s="5">
        <f>IF(H235=1,VLOOKUP(R235,$A$2:$C$6,2,FALSE),VLOOKUP(R235,$A$2:$C$6,3,FALSE))</f>
        <v>0.78</v>
      </c>
      <c r="AC235" s="5">
        <f>IF(I235=1,VLOOKUP(S235,$A$2:$C$6,2,FALSE),VLOOKUP(S235,$A$2:$C$6,3,FALSE))</f>
        <v>0.22</v>
      </c>
      <c r="AD235" s="5">
        <f>IF(J235=1,VLOOKUP(T235,$A$2:$C$6,2,FALSE),VLOOKUP(T235,$A$2:$C$6,3,FALSE))</f>
        <v>0.166666666666667</v>
      </c>
      <c r="AE235" s="10">
        <f t="shared" si="7"/>
        <v>0.000304428549962434</v>
      </c>
    </row>
    <row r="236" spans="1:31">
      <c r="A236">
        <v>9</v>
      </c>
      <c r="B236" s="7">
        <v>1</v>
      </c>
      <c r="C236" s="7">
        <v>1</v>
      </c>
      <c r="D236" s="7">
        <v>0</v>
      </c>
      <c r="E236" s="7">
        <v>0</v>
      </c>
      <c r="F236" s="7">
        <v>0</v>
      </c>
      <c r="G236" s="7">
        <v>1</v>
      </c>
      <c r="H236" s="7">
        <v>0</v>
      </c>
      <c r="I236" s="7">
        <v>1</v>
      </c>
      <c r="J236" s="7">
        <v>1</v>
      </c>
      <c r="K236" s="7"/>
      <c r="L236" s="7">
        <v>0</v>
      </c>
      <c r="M236" s="1">
        <f>SUM($B236:B236)</f>
        <v>1</v>
      </c>
      <c r="N236" s="1">
        <f>SUM($B236:C236)</f>
        <v>2</v>
      </c>
      <c r="O236" s="1">
        <f>SUM($B236:D236)</f>
        <v>2</v>
      </c>
      <c r="P236" s="1">
        <f>SUM($B236:E236)</f>
        <v>2</v>
      </c>
      <c r="Q236" s="1">
        <f>SUM($B236:F236)</f>
        <v>2</v>
      </c>
      <c r="R236" s="1">
        <f>SUM($B236:G236)</f>
        <v>3</v>
      </c>
      <c r="S236" s="1">
        <f>SUM($B236:H236)</f>
        <v>3</v>
      </c>
      <c r="T236" s="1">
        <f>SUM($B236:I236)</f>
        <v>4</v>
      </c>
      <c r="V236" s="5">
        <f>IF(B236=1,VLOOKUP(L236,$A$2:$C$6,2,FALSE),VLOOKUP(L236,$A$2:$C$6,3,FALSE))</f>
        <v>0.454545454545455</v>
      </c>
      <c r="W236" s="5">
        <f>IF(C236=1,VLOOKUP(M236,$A$2:$C$6,2,FALSE),VLOOKUP(M236,$A$2:$C$6,3,FALSE))</f>
        <v>0.336363636363636</v>
      </c>
      <c r="X236" s="5">
        <f>IF(D236=1,VLOOKUP(N236,$A$2:$C$6,2,FALSE),VLOOKUP(N236,$A$2:$C$6,3,FALSE))</f>
        <v>0.7</v>
      </c>
      <c r="Y236" s="5">
        <f>IF(E236=1,VLOOKUP(O236,$A$2:$C$6,2,FALSE),VLOOKUP(O236,$A$2:$C$6,3,FALSE))</f>
        <v>0.7</v>
      </c>
      <c r="Z236" s="5">
        <f>IF(F236=1,VLOOKUP(P236,$A$2:$C$6,2,FALSE),VLOOKUP(P236,$A$2:$C$6,3,FALSE))</f>
        <v>0.7</v>
      </c>
      <c r="AA236" s="5">
        <f>IF(G236=1,VLOOKUP(Q236,$A$2:$C$6,2,FALSE),VLOOKUP(Q236,$A$2:$C$6,3,FALSE))</f>
        <v>0.3</v>
      </c>
      <c r="AB236" s="5">
        <f>IF(H236=1,VLOOKUP(R236,$A$2:$C$6,2,FALSE),VLOOKUP(R236,$A$2:$C$6,3,FALSE))</f>
        <v>0.78</v>
      </c>
      <c r="AC236" s="5">
        <f>IF(I236=1,VLOOKUP(S236,$A$2:$C$6,2,FALSE),VLOOKUP(S236,$A$2:$C$6,3,FALSE))</f>
        <v>0.22</v>
      </c>
      <c r="AD236" s="5">
        <f>IF(J236=1,VLOOKUP(T236,$A$2:$C$6,2,FALSE),VLOOKUP(T236,$A$2:$C$6,3,FALSE))</f>
        <v>0.166666666666667</v>
      </c>
      <c r="AE236" s="10">
        <f t="shared" si="7"/>
        <v>0.000449953636363637</v>
      </c>
    </row>
    <row r="237" spans="1:31">
      <c r="A237">
        <v>9</v>
      </c>
      <c r="B237" s="7">
        <v>1</v>
      </c>
      <c r="C237" s="7">
        <v>0</v>
      </c>
      <c r="D237" s="7">
        <v>1</v>
      </c>
      <c r="E237" s="7">
        <v>0</v>
      </c>
      <c r="F237" s="7">
        <v>0</v>
      </c>
      <c r="G237" s="7">
        <v>1</v>
      </c>
      <c r="H237" s="7">
        <v>0</v>
      </c>
      <c r="I237" s="7">
        <v>1</v>
      </c>
      <c r="J237" s="7">
        <v>1</v>
      </c>
      <c r="K237" s="7"/>
      <c r="L237" s="7">
        <v>0</v>
      </c>
      <c r="M237" s="1">
        <f>SUM($B237:B237)</f>
        <v>1</v>
      </c>
      <c r="N237" s="1">
        <f>SUM($B237:C237)</f>
        <v>1</v>
      </c>
      <c r="O237" s="1">
        <f>SUM($B237:D237)</f>
        <v>2</v>
      </c>
      <c r="P237" s="1">
        <f>SUM($B237:E237)</f>
        <v>2</v>
      </c>
      <c r="Q237" s="1">
        <f>SUM($B237:F237)</f>
        <v>2</v>
      </c>
      <c r="R237" s="1">
        <f>SUM($B237:G237)</f>
        <v>3</v>
      </c>
      <c r="S237" s="1">
        <f>SUM($B237:H237)</f>
        <v>3</v>
      </c>
      <c r="T237" s="1">
        <f>SUM($B237:I237)</f>
        <v>4</v>
      </c>
      <c r="V237" s="5">
        <f>IF(B237=1,VLOOKUP(L237,$A$2:$C$6,2,FALSE),VLOOKUP(L237,$A$2:$C$6,3,FALSE))</f>
        <v>0.454545454545455</v>
      </c>
      <c r="W237" s="5">
        <f>IF(C237=1,VLOOKUP(M237,$A$2:$C$6,2,FALSE),VLOOKUP(M237,$A$2:$C$6,3,FALSE))</f>
        <v>0.663636363636364</v>
      </c>
      <c r="X237" s="5">
        <f>IF(D237=1,VLOOKUP(N237,$A$2:$C$6,2,FALSE),VLOOKUP(N237,$A$2:$C$6,3,FALSE))</f>
        <v>0.336363636363636</v>
      </c>
      <c r="Y237" s="5">
        <f>IF(E237=1,VLOOKUP(O237,$A$2:$C$6,2,FALSE),VLOOKUP(O237,$A$2:$C$6,3,FALSE))</f>
        <v>0.7</v>
      </c>
      <c r="Z237" s="5">
        <f>IF(F237=1,VLOOKUP(P237,$A$2:$C$6,2,FALSE),VLOOKUP(P237,$A$2:$C$6,3,FALSE))</f>
        <v>0.7</v>
      </c>
      <c r="AA237" s="5">
        <f>IF(G237=1,VLOOKUP(Q237,$A$2:$C$6,2,FALSE),VLOOKUP(Q237,$A$2:$C$6,3,FALSE))</f>
        <v>0.3</v>
      </c>
      <c r="AB237" s="5">
        <f>IF(H237=1,VLOOKUP(R237,$A$2:$C$6,2,FALSE),VLOOKUP(R237,$A$2:$C$6,3,FALSE))</f>
        <v>0.78</v>
      </c>
      <c r="AC237" s="5">
        <f>IF(I237=1,VLOOKUP(S237,$A$2:$C$6,2,FALSE),VLOOKUP(S237,$A$2:$C$6,3,FALSE))</f>
        <v>0.22</v>
      </c>
      <c r="AD237" s="5">
        <f>IF(J237=1,VLOOKUP(T237,$A$2:$C$6,2,FALSE),VLOOKUP(T237,$A$2:$C$6,3,FALSE))</f>
        <v>0.166666666666667</v>
      </c>
      <c r="AE237" s="10">
        <f t="shared" si="7"/>
        <v>0.000426579421487604</v>
      </c>
    </row>
    <row r="238" spans="1:31">
      <c r="A238">
        <v>9</v>
      </c>
      <c r="B238" s="7">
        <v>0</v>
      </c>
      <c r="C238" s="7">
        <v>1</v>
      </c>
      <c r="D238" s="7">
        <v>1</v>
      </c>
      <c r="E238" s="7">
        <v>0</v>
      </c>
      <c r="F238" s="7">
        <v>0</v>
      </c>
      <c r="G238" s="7">
        <v>1</v>
      </c>
      <c r="H238" s="7">
        <v>0</v>
      </c>
      <c r="I238" s="7">
        <v>1</v>
      </c>
      <c r="J238" s="7">
        <v>1</v>
      </c>
      <c r="K238" s="7"/>
      <c r="L238" s="7">
        <v>0</v>
      </c>
      <c r="M238" s="1">
        <f>SUM($B238:B238)</f>
        <v>0</v>
      </c>
      <c r="N238" s="1">
        <f>SUM($B238:C238)</f>
        <v>1</v>
      </c>
      <c r="O238" s="1">
        <f>SUM($B238:D238)</f>
        <v>2</v>
      </c>
      <c r="P238" s="1">
        <f>SUM($B238:E238)</f>
        <v>2</v>
      </c>
      <c r="Q238" s="1">
        <f>SUM($B238:F238)</f>
        <v>2</v>
      </c>
      <c r="R238" s="1">
        <f>SUM($B238:G238)</f>
        <v>3</v>
      </c>
      <c r="S238" s="1">
        <f>SUM($B238:H238)</f>
        <v>3</v>
      </c>
      <c r="T238" s="1">
        <f>SUM($B238:I238)</f>
        <v>4</v>
      </c>
      <c r="V238" s="5">
        <f>IF(B238=1,VLOOKUP(L238,$A$2:$C$6,2,FALSE),VLOOKUP(L238,$A$2:$C$6,3,FALSE))</f>
        <v>0.545454545454545</v>
      </c>
      <c r="W238" s="5">
        <f>IF(C238=1,VLOOKUP(M238,$A$2:$C$6,2,FALSE),VLOOKUP(M238,$A$2:$C$6,3,FALSE))</f>
        <v>0.454545454545455</v>
      </c>
      <c r="X238" s="5">
        <f>IF(D238=1,VLOOKUP(N238,$A$2:$C$6,2,FALSE),VLOOKUP(N238,$A$2:$C$6,3,FALSE))</f>
        <v>0.336363636363636</v>
      </c>
      <c r="Y238" s="5">
        <f>IF(E238=1,VLOOKUP(O238,$A$2:$C$6,2,FALSE),VLOOKUP(O238,$A$2:$C$6,3,FALSE))</f>
        <v>0.7</v>
      </c>
      <c r="Z238" s="5">
        <f>IF(F238=1,VLOOKUP(P238,$A$2:$C$6,2,FALSE),VLOOKUP(P238,$A$2:$C$6,3,FALSE))</f>
        <v>0.7</v>
      </c>
      <c r="AA238" s="5">
        <f>IF(G238=1,VLOOKUP(Q238,$A$2:$C$6,2,FALSE),VLOOKUP(Q238,$A$2:$C$6,3,FALSE))</f>
        <v>0.3</v>
      </c>
      <c r="AB238" s="5">
        <f>IF(H238=1,VLOOKUP(R238,$A$2:$C$6,2,FALSE),VLOOKUP(R238,$A$2:$C$6,3,FALSE))</f>
        <v>0.78</v>
      </c>
      <c r="AC238" s="5">
        <f>IF(I238=1,VLOOKUP(S238,$A$2:$C$6,2,FALSE),VLOOKUP(S238,$A$2:$C$6,3,FALSE))</f>
        <v>0.22</v>
      </c>
      <c r="AD238" s="5">
        <f>IF(J238=1,VLOOKUP(T238,$A$2:$C$6,2,FALSE),VLOOKUP(T238,$A$2:$C$6,3,FALSE))</f>
        <v>0.166666666666667</v>
      </c>
      <c r="AE238" s="10">
        <f t="shared" si="7"/>
        <v>0.000350613223140496</v>
      </c>
    </row>
    <row r="239" spans="1:31">
      <c r="A239">
        <v>9</v>
      </c>
      <c r="B239" s="7">
        <v>1</v>
      </c>
      <c r="C239" s="7">
        <v>0</v>
      </c>
      <c r="D239" s="7">
        <v>0</v>
      </c>
      <c r="E239" s="7">
        <v>1</v>
      </c>
      <c r="F239" s="7">
        <v>0</v>
      </c>
      <c r="G239" s="7">
        <v>1</v>
      </c>
      <c r="H239" s="7">
        <v>0</v>
      </c>
      <c r="I239" s="7">
        <v>1</v>
      </c>
      <c r="J239" s="7">
        <v>1</v>
      </c>
      <c r="K239" s="7"/>
      <c r="L239" s="7">
        <v>0</v>
      </c>
      <c r="M239" s="1">
        <f>SUM($B239:B239)</f>
        <v>1</v>
      </c>
      <c r="N239" s="1">
        <f>SUM($B239:C239)</f>
        <v>1</v>
      </c>
      <c r="O239" s="1">
        <f>SUM($B239:D239)</f>
        <v>1</v>
      </c>
      <c r="P239" s="1">
        <f>SUM($B239:E239)</f>
        <v>2</v>
      </c>
      <c r="Q239" s="1">
        <f>SUM($B239:F239)</f>
        <v>2</v>
      </c>
      <c r="R239" s="1">
        <f>SUM($B239:G239)</f>
        <v>3</v>
      </c>
      <c r="S239" s="1">
        <f>SUM($B239:H239)</f>
        <v>3</v>
      </c>
      <c r="T239" s="1">
        <f>SUM($B239:I239)</f>
        <v>4</v>
      </c>
      <c r="V239" s="5">
        <f>IF(B239=1,VLOOKUP(L239,$A$2:$C$6,2,FALSE),VLOOKUP(L239,$A$2:$C$6,3,FALSE))</f>
        <v>0.454545454545455</v>
      </c>
      <c r="W239" s="5">
        <f>IF(C239=1,VLOOKUP(M239,$A$2:$C$6,2,FALSE),VLOOKUP(M239,$A$2:$C$6,3,FALSE))</f>
        <v>0.663636363636364</v>
      </c>
      <c r="X239" s="5">
        <f>IF(D239=1,VLOOKUP(N239,$A$2:$C$6,2,FALSE),VLOOKUP(N239,$A$2:$C$6,3,FALSE))</f>
        <v>0.663636363636364</v>
      </c>
      <c r="Y239" s="5">
        <f>IF(E239=1,VLOOKUP(O239,$A$2:$C$6,2,FALSE),VLOOKUP(O239,$A$2:$C$6,3,FALSE))</f>
        <v>0.336363636363636</v>
      </c>
      <c r="Z239" s="5">
        <f>IF(F239=1,VLOOKUP(P239,$A$2:$C$6,2,FALSE),VLOOKUP(P239,$A$2:$C$6,3,FALSE))</f>
        <v>0.7</v>
      </c>
      <c r="AA239" s="5">
        <f>IF(G239=1,VLOOKUP(Q239,$A$2:$C$6,2,FALSE),VLOOKUP(Q239,$A$2:$C$6,3,FALSE))</f>
        <v>0.3</v>
      </c>
      <c r="AB239" s="5">
        <f>IF(H239=1,VLOOKUP(R239,$A$2:$C$6,2,FALSE),VLOOKUP(R239,$A$2:$C$6,3,FALSE))</f>
        <v>0.78</v>
      </c>
      <c r="AC239" s="5">
        <f>IF(I239=1,VLOOKUP(S239,$A$2:$C$6,2,FALSE),VLOOKUP(S239,$A$2:$C$6,3,FALSE))</f>
        <v>0.22</v>
      </c>
      <c r="AD239" s="5">
        <f>IF(J239=1,VLOOKUP(T239,$A$2:$C$6,2,FALSE),VLOOKUP(T239,$A$2:$C$6,3,FALSE))</f>
        <v>0.166666666666667</v>
      </c>
      <c r="AE239" s="10">
        <f t="shared" si="7"/>
        <v>0.000404419451540196</v>
      </c>
    </row>
    <row r="240" spans="1:31">
      <c r="A240">
        <v>9</v>
      </c>
      <c r="B240" s="7">
        <v>0</v>
      </c>
      <c r="C240" s="7">
        <v>1</v>
      </c>
      <c r="D240" s="7">
        <v>0</v>
      </c>
      <c r="E240" s="7">
        <v>1</v>
      </c>
      <c r="F240" s="7">
        <v>0</v>
      </c>
      <c r="G240" s="7">
        <v>1</v>
      </c>
      <c r="H240" s="7">
        <v>0</v>
      </c>
      <c r="I240" s="7">
        <v>1</v>
      </c>
      <c r="J240" s="7">
        <v>1</v>
      </c>
      <c r="K240" s="7"/>
      <c r="L240" s="7">
        <v>0</v>
      </c>
      <c r="M240" s="1">
        <f>SUM($B240:B240)</f>
        <v>0</v>
      </c>
      <c r="N240" s="1">
        <f>SUM($B240:C240)</f>
        <v>1</v>
      </c>
      <c r="O240" s="1">
        <f>SUM($B240:D240)</f>
        <v>1</v>
      </c>
      <c r="P240" s="1">
        <f>SUM($B240:E240)</f>
        <v>2</v>
      </c>
      <c r="Q240" s="1">
        <f>SUM($B240:F240)</f>
        <v>2</v>
      </c>
      <c r="R240" s="1">
        <f>SUM($B240:G240)</f>
        <v>3</v>
      </c>
      <c r="S240" s="1">
        <f>SUM($B240:H240)</f>
        <v>3</v>
      </c>
      <c r="T240" s="1">
        <f>SUM($B240:I240)</f>
        <v>4</v>
      </c>
      <c r="V240" s="5">
        <f>IF(B240=1,VLOOKUP(L240,$A$2:$C$6,2,FALSE),VLOOKUP(L240,$A$2:$C$6,3,FALSE))</f>
        <v>0.545454545454545</v>
      </c>
      <c r="W240" s="5">
        <f>IF(C240=1,VLOOKUP(M240,$A$2:$C$6,2,FALSE),VLOOKUP(M240,$A$2:$C$6,3,FALSE))</f>
        <v>0.454545454545455</v>
      </c>
      <c r="X240" s="5">
        <f>IF(D240=1,VLOOKUP(N240,$A$2:$C$6,2,FALSE),VLOOKUP(N240,$A$2:$C$6,3,FALSE))</f>
        <v>0.663636363636364</v>
      </c>
      <c r="Y240" s="5">
        <f>IF(E240=1,VLOOKUP(O240,$A$2:$C$6,2,FALSE),VLOOKUP(O240,$A$2:$C$6,3,FALSE))</f>
        <v>0.336363636363636</v>
      </c>
      <c r="Z240" s="5">
        <f>IF(F240=1,VLOOKUP(P240,$A$2:$C$6,2,FALSE),VLOOKUP(P240,$A$2:$C$6,3,FALSE))</f>
        <v>0.7</v>
      </c>
      <c r="AA240" s="5">
        <f>IF(G240=1,VLOOKUP(Q240,$A$2:$C$6,2,FALSE),VLOOKUP(Q240,$A$2:$C$6,3,FALSE))</f>
        <v>0.3</v>
      </c>
      <c r="AB240" s="5">
        <f>IF(H240=1,VLOOKUP(R240,$A$2:$C$6,2,FALSE),VLOOKUP(R240,$A$2:$C$6,3,FALSE))</f>
        <v>0.78</v>
      </c>
      <c r="AC240" s="5">
        <f>IF(I240=1,VLOOKUP(S240,$A$2:$C$6,2,FALSE),VLOOKUP(S240,$A$2:$C$6,3,FALSE))</f>
        <v>0.22</v>
      </c>
      <c r="AD240" s="5">
        <f>IF(J240=1,VLOOKUP(T240,$A$2:$C$6,2,FALSE),VLOOKUP(T240,$A$2:$C$6,3,FALSE))</f>
        <v>0.166666666666667</v>
      </c>
      <c r="AE240" s="10">
        <f t="shared" si="7"/>
        <v>0.00033239954921112</v>
      </c>
    </row>
    <row r="241" spans="1:31">
      <c r="A241">
        <v>9</v>
      </c>
      <c r="B241" s="7">
        <v>0</v>
      </c>
      <c r="C241" s="7">
        <v>0</v>
      </c>
      <c r="D241" s="7">
        <v>1</v>
      </c>
      <c r="E241" s="7">
        <v>1</v>
      </c>
      <c r="F241" s="7">
        <v>0</v>
      </c>
      <c r="G241" s="7">
        <v>1</v>
      </c>
      <c r="H241" s="7">
        <v>0</v>
      </c>
      <c r="I241" s="7">
        <v>1</v>
      </c>
      <c r="J241" s="7">
        <v>1</v>
      </c>
      <c r="K241" s="7"/>
      <c r="L241" s="7">
        <v>0</v>
      </c>
      <c r="M241" s="1">
        <f>SUM($B241:B241)</f>
        <v>0</v>
      </c>
      <c r="N241" s="1">
        <f>SUM($B241:C241)</f>
        <v>0</v>
      </c>
      <c r="O241" s="1">
        <f>SUM($B241:D241)</f>
        <v>1</v>
      </c>
      <c r="P241" s="1">
        <f>SUM($B241:E241)</f>
        <v>2</v>
      </c>
      <c r="Q241" s="1">
        <f>SUM($B241:F241)</f>
        <v>2</v>
      </c>
      <c r="R241" s="1">
        <f>SUM($B241:G241)</f>
        <v>3</v>
      </c>
      <c r="S241" s="1">
        <f>SUM($B241:H241)</f>
        <v>3</v>
      </c>
      <c r="T241" s="1">
        <f>SUM($B241:I241)</f>
        <v>4</v>
      </c>
      <c r="V241" s="5">
        <f>IF(B241=1,VLOOKUP(L241,$A$2:$C$6,2,FALSE),VLOOKUP(L241,$A$2:$C$6,3,FALSE))</f>
        <v>0.545454545454545</v>
      </c>
      <c r="W241" s="5">
        <f>IF(C241=1,VLOOKUP(M241,$A$2:$C$6,2,FALSE),VLOOKUP(M241,$A$2:$C$6,3,FALSE))</f>
        <v>0.545454545454545</v>
      </c>
      <c r="X241" s="5">
        <f>IF(D241=1,VLOOKUP(N241,$A$2:$C$6,2,FALSE),VLOOKUP(N241,$A$2:$C$6,3,FALSE))</f>
        <v>0.454545454545455</v>
      </c>
      <c r="Y241" s="5">
        <f>IF(E241=1,VLOOKUP(O241,$A$2:$C$6,2,FALSE),VLOOKUP(O241,$A$2:$C$6,3,FALSE))</f>
        <v>0.336363636363636</v>
      </c>
      <c r="Z241" s="5">
        <f>IF(F241=1,VLOOKUP(P241,$A$2:$C$6,2,FALSE),VLOOKUP(P241,$A$2:$C$6,3,FALSE))</f>
        <v>0.7</v>
      </c>
      <c r="AA241" s="5">
        <f>IF(G241=1,VLOOKUP(Q241,$A$2:$C$6,2,FALSE),VLOOKUP(Q241,$A$2:$C$6,3,FALSE))</f>
        <v>0.3</v>
      </c>
      <c r="AB241" s="5">
        <f>IF(H241=1,VLOOKUP(R241,$A$2:$C$6,2,FALSE),VLOOKUP(R241,$A$2:$C$6,3,FALSE))</f>
        <v>0.78</v>
      </c>
      <c r="AC241" s="5">
        <f>IF(I241=1,VLOOKUP(S241,$A$2:$C$6,2,FALSE),VLOOKUP(S241,$A$2:$C$6,3,FALSE))</f>
        <v>0.22</v>
      </c>
      <c r="AD241" s="5">
        <f>IF(J241=1,VLOOKUP(T241,$A$2:$C$6,2,FALSE),VLOOKUP(T241,$A$2:$C$6,3,FALSE))</f>
        <v>0.166666666666667</v>
      </c>
      <c r="AE241" s="10">
        <f t="shared" si="7"/>
        <v>0.000273205108940646</v>
      </c>
    </row>
    <row r="242" spans="1:31">
      <c r="A242">
        <v>9</v>
      </c>
      <c r="B242" s="7">
        <v>1</v>
      </c>
      <c r="C242" s="7">
        <v>0</v>
      </c>
      <c r="D242" s="7">
        <v>0</v>
      </c>
      <c r="E242" s="7">
        <v>0</v>
      </c>
      <c r="F242" s="7">
        <v>1</v>
      </c>
      <c r="G242" s="7">
        <v>1</v>
      </c>
      <c r="H242" s="7">
        <v>0</v>
      </c>
      <c r="I242" s="7">
        <v>1</v>
      </c>
      <c r="J242" s="7">
        <v>1</v>
      </c>
      <c r="K242" s="7"/>
      <c r="L242" s="7">
        <v>0</v>
      </c>
      <c r="M242" s="1">
        <f>SUM($B242:B242)</f>
        <v>1</v>
      </c>
      <c r="N242" s="1">
        <f>SUM($B242:C242)</f>
        <v>1</v>
      </c>
      <c r="O242" s="1">
        <f>SUM($B242:D242)</f>
        <v>1</v>
      </c>
      <c r="P242" s="1">
        <f>SUM($B242:E242)</f>
        <v>1</v>
      </c>
      <c r="Q242" s="1">
        <f>SUM($B242:F242)</f>
        <v>2</v>
      </c>
      <c r="R242" s="1">
        <f>SUM($B242:G242)</f>
        <v>3</v>
      </c>
      <c r="S242" s="1">
        <f>SUM($B242:H242)</f>
        <v>3</v>
      </c>
      <c r="T242" s="1">
        <f>SUM($B242:I242)</f>
        <v>4</v>
      </c>
      <c r="V242" s="5">
        <f>IF(B242=1,VLOOKUP(L242,$A$2:$C$6,2,FALSE),VLOOKUP(L242,$A$2:$C$6,3,FALSE))</f>
        <v>0.454545454545455</v>
      </c>
      <c r="W242" s="5">
        <f>IF(C242=1,VLOOKUP(M242,$A$2:$C$6,2,FALSE),VLOOKUP(M242,$A$2:$C$6,3,FALSE))</f>
        <v>0.663636363636364</v>
      </c>
      <c r="X242" s="5">
        <f>IF(D242=1,VLOOKUP(N242,$A$2:$C$6,2,FALSE),VLOOKUP(N242,$A$2:$C$6,3,FALSE))</f>
        <v>0.663636363636364</v>
      </c>
      <c r="Y242" s="5">
        <f>IF(E242=1,VLOOKUP(O242,$A$2:$C$6,2,FALSE),VLOOKUP(O242,$A$2:$C$6,3,FALSE))</f>
        <v>0.663636363636364</v>
      </c>
      <c r="Z242" s="5">
        <f>IF(F242=1,VLOOKUP(P242,$A$2:$C$6,2,FALSE),VLOOKUP(P242,$A$2:$C$6,3,FALSE))</f>
        <v>0.336363636363636</v>
      </c>
      <c r="AA242" s="5">
        <f>IF(G242=1,VLOOKUP(Q242,$A$2:$C$6,2,FALSE),VLOOKUP(Q242,$A$2:$C$6,3,FALSE))</f>
        <v>0.3</v>
      </c>
      <c r="AB242" s="5">
        <f>IF(H242=1,VLOOKUP(R242,$A$2:$C$6,2,FALSE),VLOOKUP(R242,$A$2:$C$6,3,FALSE))</f>
        <v>0.78</v>
      </c>
      <c r="AC242" s="5">
        <f>IF(I242=1,VLOOKUP(S242,$A$2:$C$6,2,FALSE),VLOOKUP(S242,$A$2:$C$6,3,FALSE))</f>
        <v>0.22</v>
      </c>
      <c r="AD242" s="5">
        <f>IF(J242=1,VLOOKUP(T242,$A$2:$C$6,2,FALSE),VLOOKUP(T242,$A$2:$C$6,3,FALSE))</f>
        <v>0.166666666666667</v>
      </c>
      <c r="AE242" s="10">
        <f t="shared" si="7"/>
        <v>0.000383410648862784</v>
      </c>
    </row>
    <row r="243" spans="1:31">
      <c r="A243">
        <v>9</v>
      </c>
      <c r="B243" s="7">
        <v>0</v>
      </c>
      <c r="C243" s="7">
        <v>1</v>
      </c>
      <c r="D243" s="7">
        <v>0</v>
      </c>
      <c r="E243" s="7">
        <v>0</v>
      </c>
      <c r="F243" s="7">
        <v>1</v>
      </c>
      <c r="G243" s="7">
        <v>1</v>
      </c>
      <c r="H243" s="7">
        <v>0</v>
      </c>
      <c r="I243" s="7">
        <v>1</v>
      </c>
      <c r="J243" s="7">
        <v>1</v>
      </c>
      <c r="K243" s="7"/>
      <c r="L243" s="7">
        <v>0</v>
      </c>
      <c r="M243" s="1">
        <f>SUM($B243:B243)</f>
        <v>0</v>
      </c>
      <c r="N243" s="1">
        <f>SUM($B243:C243)</f>
        <v>1</v>
      </c>
      <c r="O243" s="1">
        <f>SUM($B243:D243)</f>
        <v>1</v>
      </c>
      <c r="P243" s="1">
        <f>SUM($B243:E243)</f>
        <v>1</v>
      </c>
      <c r="Q243" s="1">
        <f>SUM($B243:F243)</f>
        <v>2</v>
      </c>
      <c r="R243" s="1">
        <f>SUM($B243:G243)</f>
        <v>3</v>
      </c>
      <c r="S243" s="1">
        <f>SUM($B243:H243)</f>
        <v>3</v>
      </c>
      <c r="T243" s="1">
        <f>SUM($B243:I243)</f>
        <v>4</v>
      </c>
      <c r="V243" s="5">
        <f>IF(B243=1,VLOOKUP(L243,$A$2:$C$6,2,FALSE),VLOOKUP(L243,$A$2:$C$6,3,FALSE))</f>
        <v>0.545454545454545</v>
      </c>
      <c r="W243" s="5">
        <f>IF(C243=1,VLOOKUP(M243,$A$2:$C$6,2,FALSE),VLOOKUP(M243,$A$2:$C$6,3,FALSE))</f>
        <v>0.454545454545455</v>
      </c>
      <c r="X243" s="5">
        <f>IF(D243=1,VLOOKUP(N243,$A$2:$C$6,2,FALSE),VLOOKUP(N243,$A$2:$C$6,3,FALSE))</f>
        <v>0.663636363636364</v>
      </c>
      <c r="Y243" s="5">
        <f>IF(E243=1,VLOOKUP(O243,$A$2:$C$6,2,FALSE),VLOOKUP(O243,$A$2:$C$6,3,FALSE))</f>
        <v>0.663636363636364</v>
      </c>
      <c r="Z243" s="5">
        <f>IF(F243=1,VLOOKUP(P243,$A$2:$C$6,2,FALSE),VLOOKUP(P243,$A$2:$C$6,3,FALSE))</f>
        <v>0.336363636363636</v>
      </c>
      <c r="AA243" s="5">
        <f>IF(G243=1,VLOOKUP(Q243,$A$2:$C$6,2,FALSE),VLOOKUP(Q243,$A$2:$C$6,3,FALSE))</f>
        <v>0.3</v>
      </c>
      <c r="AB243" s="5">
        <f>IF(H243=1,VLOOKUP(R243,$A$2:$C$6,2,FALSE),VLOOKUP(R243,$A$2:$C$6,3,FALSE))</f>
        <v>0.78</v>
      </c>
      <c r="AC243" s="5">
        <f>IF(I243=1,VLOOKUP(S243,$A$2:$C$6,2,FALSE),VLOOKUP(S243,$A$2:$C$6,3,FALSE))</f>
        <v>0.22</v>
      </c>
      <c r="AD243" s="5">
        <f>IF(J243=1,VLOOKUP(T243,$A$2:$C$6,2,FALSE),VLOOKUP(T243,$A$2:$C$6,3,FALSE))</f>
        <v>0.166666666666667</v>
      </c>
      <c r="AE243" s="10">
        <f t="shared" si="7"/>
        <v>0.000315132040161192</v>
      </c>
    </row>
    <row r="244" spans="1:31">
      <c r="A244">
        <v>9</v>
      </c>
      <c r="B244" s="7">
        <v>0</v>
      </c>
      <c r="C244" s="7">
        <v>0</v>
      </c>
      <c r="D244" s="7">
        <v>1</v>
      </c>
      <c r="E244" s="7">
        <v>0</v>
      </c>
      <c r="F244" s="7">
        <v>1</v>
      </c>
      <c r="G244" s="7">
        <v>1</v>
      </c>
      <c r="H244" s="7">
        <v>0</v>
      </c>
      <c r="I244" s="7">
        <v>1</v>
      </c>
      <c r="J244" s="7">
        <v>1</v>
      </c>
      <c r="K244" s="7"/>
      <c r="L244" s="7">
        <v>0</v>
      </c>
      <c r="M244" s="1">
        <f>SUM($B244:B244)</f>
        <v>0</v>
      </c>
      <c r="N244" s="1">
        <f>SUM($B244:C244)</f>
        <v>0</v>
      </c>
      <c r="O244" s="1">
        <f>SUM($B244:D244)</f>
        <v>1</v>
      </c>
      <c r="P244" s="1">
        <f>SUM($B244:E244)</f>
        <v>1</v>
      </c>
      <c r="Q244" s="1">
        <f>SUM($B244:F244)</f>
        <v>2</v>
      </c>
      <c r="R244" s="1">
        <f>SUM($B244:G244)</f>
        <v>3</v>
      </c>
      <c r="S244" s="1">
        <f>SUM($B244:H244)</f>
        <v>3</v>
      </c>
      <c r="T244" s="1">
        <f>SUM($B244:I244)</f>
        <v>4</v>
      </c>
      <c r="V244" s="5">
        <f>IF(B244=1,VLOOKUP(L244,$A$2:$C$6,2,FALSE),VLOOKUP(L244,$A$2:$C$6,3,FALSE))</f>
        <v>0.545454545454545</v>
      </c>
      <c r="W244" s="5">
        <f>IF(C244=1,VLOOKUP(M244,$A$2:$C$6,2,FALSE),VLOOKUP(M244,$A$2:$C$6,3,FALSE))</f>
        <v>0.545454545454545</v>
      </c>
      <c r="X244" s="5">
        <f>IF(D244=1,VLOOKUP(N244,$A$2:$C$6,2,FALSE),VLOOKUP(N244,$A$2:$C$6,3,FALSE))</f>
        <v>0.454545454545455</v>
      </c>
      <c r="Y244" s="5">
        <f>IF(E244=1,VLOOKUP(O244,$A$2:$C$6,2,FALSE),VLOOKUP(O244,$A$2:$C$6,3,FALSE))</f>
        <v>0.663636363636364</v>
      </c>
      <c r="Z244" s="5">
        <f>IF(F244=1,VLOOKUP(P244,$A$2:$C$6,2,FALSE),VLOOKUP(P244,$A$2:$C$6,3,FALSE))</f>
        <v>0.336363636363636</v>
      </c>
      <c r="AA244" s="5">
        <f>IF(G244=1,VLOOKUP(Q244,$A$2:$C$6,2,FALSE),VLOOKUP(Q244,$A$2:$C$6,3,FALSE))</f>
        <v>0.3</v>
      </c>
      <c r="AB244" s="5">
        <f>IF(H244=1,VLOOKUP(R244,$A$2:$C$6,2,FALSE),VLOOKUP(R244,$A$2:$C$6,3,FALSE))</f>
        <v>0.78</v>
      </c>
      <c r="AC244" s="5">
        <f>IF(I244=1,VLOOKUP(S244,$A$2:$C$6,2,FALSE),VLOOKUP(S244,$A$2:$C$6,3,FALSE))</f>
        <v>0.22</v>
      </c>
      <c r="AD244" s="5">
        <f>IF(J244=1,VLOOKUP(T244,$A$2:$C$6,2,FALSE),VLOOKUP(T244,$A$2:$C$6,3,FALSE))</f>
        <v>0.166666666666667</v>
      </c>
      <c r="AE244" s="10">
        <f t="shared" si="7"/>
        <v>0.000259012635748924</v>
      </c>
    </row>
    <row r="245" spans="1:31">
      <c r="A245">
        <v>9</v>
      </c>
      <c r="B245" s="7">
        <v>0</v>
      </c>
      <c r="C245" s="7">
        <v>0</v>
      </c>
      <c r="D245" s="7">
        <v>0</v>
      </c>
      <c r="E245" s="7">
        <v>1</v>
      </c>
      <c r="F245" s="7">
        <v>1</v>
      </c>
      <c r="G245" s="7">
        <v>1</v>
      </c>
      <c r="H245" s="7">
        <v>0</v>
      </c>
      <c r="I245" s="7">
        <v>1</v>
      </c>
      <c r="J245" s="7">
        <v>1</v>
      </c>
      <c r="K245" s="7"/>
      <c r="L245" s="7">
        <v>0</v>
      </c>
      <c r="M245" s="1">
        <f>SUM($B245:B245)</f>
        <v>0</v>
      </c>
      <c r="N245" s="1">
        <f>SUM($B245:C245)</f>
        <v>0</v>
      </c>
      <c r="O245" s="1">
        <f>SUM($B245:D245)</f>
        <v>0</v>
      </c>
      <c r="P245" s="1">
        <f>SUM($B245:E245)</f>
        <v>1</v>
      </c>
      <c r="Q245" s="1">
        <f>SUM($B245:F245)</f>
        <v>2</v>
      </c>
      <c r="R245" s="1">
        <f>SUM($B245:G245)</f>
        <v>3</v>
      </c>
      <c r="S245" s="1">
        <f>SUM($B245:H245)</f>
        <v>3</v>
      </c>
      <c r="T245" s="1">
        <f>SUM($B245:I245)</f>
        <v>4</v>
      </c>
      <c r="V245" s="5">
        <f>IF(B245=1,VLOOKUP(L245,$A$2:$C$6,2,FALSE),VLOOKUP(L245,$A$2:$C$6,3,FALSE))</f>
        <v>0.545454545454545</v>
      </c>
      <c r="W245" s="5">
        <f>IF(C245=1,VLOOKUP(M245,$A$2:$C$6,2,FALSE),VLOOKUP(M245,$A$2:$C$6,3,FALSE))</f>
        <v>0.545454545454545</v>
      </c>
      <c r="X245" s="5">
        <f>IF(D245=1,VLOOKUP(N245,$A$2:$C$6,2,FALSE),VLOOKUP(N245,$A$2:$C$6,3,FALSE))</f>
        <v>0.545454545454545</v>
      </c>
      <c r="Y245" s="5">
        <f>IF(E245=1,VLOOKUP(O245,$A$2:$C$6,2,FALSE),VLOOKUP(O245,$A$2:$C$6,3,FALSE))</f>
        <v>0.454545454545455</v>
      </c>
      <c r="Z245" s="5">
        <f>IF(F245=1,VLOOKUP(P245,$A$2:$C$6,2,FALSE),VLOOKUP(P245,$A$2:$C$6,3,FALSE))</f>
        <v>0.336363636363636</v>
      </c>
      <c r="AA245" s="5">
        <f>IF(G245=1,VLOOKUP(Q245,$A$2:$C$6,2,FALSE),VLOOKUP(Q245,$A$2:$C$6,3,FALSE))</f>
        <v>0.3</v>
      </c>
      <c r="AB245" s="5">
        <f>IF(H245=1,VLOOKUP(R245,$A$2:$C$6,2,FALSE),VLOOKUP(R245,$A$2:$C$6,3,FALSE))</f>
        <v>0.78</v>
      </c>
      <c r="AC245" s="5">
        <f>IF(I245=1,VLOOKUP(S245,$A$2:$C$6,2,FALSE),VLOOKUP(S245,$A$2:$C$6,3,FALSE))</f>
        <v>0.22</v>
      </c>
      <c r="AD245" s="5">
        <f>IF(J245=1,VLOOKUP(T245,$A$2:$C$6,2,FALSE),VLOOKUP(T245,$A$2:$C$6,3,FALSE))</f>
        <v>0.166666666666667</v>
      </c>
      <c r="AE245" s="10">
        <f t="shared" si="7"/>
        <v>0.000212887097875828</v>
      </c>
    </row>
    <row r="246" spans="1:31">
      <c r="A246">
        <v>9</v>
      </c>
      <c r="B246" s="7">
        <v>1</v>
      </c>
      <c r="C246" s="7">
        <v>1</v>
      </c>
      <c r="D246" s="7">
        <v>0</v>
      </c>
      <c r="E246" s="7">
        <v>0</v>
      </c>
      <c r="F246" s="7">
        <v>0</v>
      </c>
      <c r="G246" s="7">
        <v>0</v>
      </c>
      <c r="H246" s="7">
        <v>1</v>
      </c>
      <c r="I246" s="7">
        <v>1</v>
      </c>
      <c r="J246" s="7">
        <v>1</v>
      </c>
      <c r="K246" s="7"/>
      <c r="L246" s="7">
        <v>0</v>
      </c>
      <c r="M246" s="1">
        <f>SUM($B246:B246)</f>
        <v>1</v>
      </c>
      <c r="N246" s="1">
        <f>SUM($B246:C246)</f>
        <v>2</v>
      </c>
      <c r="O246" s="1">
        <f>SUM($B246:D246)</f>
        <v>2</v>
      </c>
      <c r="P246" s="1">
        <f>SUM($B246:E246)</f>
        <v>2</v>
      </c>
      <c r="Q246" s="1">
        <f>SUM($B246:F246)</f>
        <v>2</v>
      </c>
      <c r="R246" s="1">
        <f>SUM($B246:G246)</f>
        <v>2</v>
      </c>
      <c r="S246" s="1">
        <f>SUM($B246:H246)</f>
        <v>3</v>
      </c>
      <c r="T246" s="1">
        <f>SUM($B246:I246)</f>
        <v>4</v>
      </c>
      <c r="V246" s="5">
        <f>IF(B246=1,VLOOKUP(L246,$A$2:$C$6,2,FALSE),VLOOKUP(L246,$A$2:$C$6,3,FALSE))</f>
        <v>0.454545454545455</v>
      </c>
      <c r="W246" s="5">
        <f>IF(C246=1,VLOOKUP(M246,$A$2:$C$6,2,FALSE),VLOOKUP(M246,$A$2:$C$6,3,FALSE))</f>
        <v>0.336363636363636</v>
      </c>
      <c r="X246" s="5">
        <f>IF(D246=1,VLOOKUP(N246,$A$2:$C$6,2,FALSE),VLOOKUP(N246,$A$2:$C$6,3,FALSE))</f>
        <v>0.7</v>
      </c>
      <c r="Y246" s="5">
        <f>IF(E246=1,VLOOKUP(O246,$A$2:$C$6,2,FALSE),VLOOKUP(O246,$A$2:$C$6,3,FALSE))</f>
        <v>0.7</v>
      </c>
      <c r="Z246" s="5">
        <f>IF(F246=1,VLOOKUP(P246,$A$2:$C$6,2,FALSE),VLOOKUP(P246,$A$2:$C$6,3,FALSE))</f>
        <v>0.7</v>
      </c>
      <c r="AA246" s="5">
        <f>IF(G246=1,VLOOKUP(Q246,$A$2:$C$6,2,FALSE),VLOOKUP(Q246,$A$2:$C$6,3,FALSE))</f>
        <v>0.7</v>
      </c>
      <c r="AB246" s="5">
        <f>IF(H246=1,VLOOKUP(R246,$A$2:$C$6,2,FALSE),VLOOKUP(R246,$A$2:$C$6,3,FALSE))</f>
        <v>0.3</v>
      </c>
      <c r="AC246" s="5">
        <f>IF(I246=1,VLOOKUP(S246,$A$2:$C$6,2,FALSE),VLOOKUP(S246,$A$2:$C$6,3,FALSE))</f>
        <v>0.22</v>
      </c>
      <c r="AD246" s="5">
        <f>IF(J246=1,VLOOKUP(T246,$A$2:$C$6,2,FALSE),VLOOKUP(T246,$A$2:$C$6,3,FALSE))</f>
        <v>0.166666666666667</v>
      </c>
      <c r="AE246" s="10">
        <f t="shared" si="7"/>
        <v>0.000403804545454546</v>
      </c>
    </row>
    <row r="247" spans="1:31">
      <c r="A247">
        <v>9</v>
      </c>
      <c r="B247" s="7">
        <v>1</v>
      </c>
      <c r="C247" s="7">
        <v>0</v>
      </c>
      <c r="D247" s="7">
        <v>1</v>
      </c>
      <c r="E247" s="7">
        <v>0</v>
      </c>
      <c r="F247" s="7">
        <v>0</v>
      </c>
      <c r="G247" s="7">
        <v>0</v>
      </c>
      <c r="H247" s="7">
        <v>1</v>
      </c>
      <c r="I247" s="7">
        <v>1</v>
      </c>
      <c r="J247" s="7">
        <v>1</v>
      </c>
      <c r="K247" s="7"/>
      <c r="L247" s="7">
        <v>0</v>
      </c>
      <c r="M247" s="1">
        <f>SUM($B247:B247)</f>
        <v>1</v>
      </c>
      <c r="N247" s="1">
        <f>SUM($B247:C247)</f>
        <v>1</v>
      </c>
      <c r="O247" s="1">
        <f>SUM($B247:D247)</f>
        <v>2</v>
      </c>
      <c r="P247" s="1">
        <f>SUM($B247:E247)</f>
        <v>2</v>
      </c>
      <c r="Q247" s="1">
        <f>SUM($B247:F247)</f>
        <v>2</v>
      </c>
      <c r="R247" s="1">
        <f>SUM($B247:G247)</f>
        <v>2</v>
      </c>
      <c r="S247" s="1">
        <f>SUM($B247:H247)</f>
        <v>3</v>
      </c>
      <c r="T247" s="1">
        <f>SUM($B247:I247)</f>
        <v>4</v>
      </c>
      <c r="V247" s="5">
        <f>IF(B247=1,VLOOKUP(L247,$A$2:$C$6,2,FALSE),VLOOKUP(L247,$A$2:$C$6,3,FALSE))</f>
        <v>0.454545454545455</v>
      </c>
      <c r="W247" s="5">
        <f>IF(C247=1,VLOOKUP(M247,$A$2:$C$6,2,FALSE),VLOOKUP(M247,$A$2:$C$6,3,FALSE))</f>
        <v>0.663636363636364</v>
      </c>
      <c r="X247" s="5">
        <f>IF(D247=1,VLOOKUP(N247,$A$2:$C$6,2,FALSE),VLOOKUP(N247,$A$2:$C$6,3,FALSE))</f>
        <v>0.336363636363636</v>
      </c>
      <c r="Y247" s="5">
        <f>IF(E247=1,VLOOKUP(O247,$A$2:$C$6,2,FALSE),VLOOKUP(O247,$A$2:$C$6,3,FALSE))</f>
        <v>0.7</v>
      </c>
      <c r="Z247" s="5">
        <f>IF(F247=1,VLOOKUP(P247,$A$2:$C$6,2,FALSE),VLOOKUP(P247,$A$2:$C$6,3,FALSE))</f>
        <v>0.7</v>
      </c>
      <c r="AA247" s="5">
        <f>IF(G247=1,VLOOKUP(Q247,$A$2:$C$6,2,FALSE),VLOOKUP(Q247,$A$2:$C$6,3,FALSE))</f>
        <v>0.7</v>
      </c>
      <c r="AB247" s="5">
        <f>IF(H247=1,VLOOKUP(R247,$A$2:$C$6,2,FALSE),VLOOKUP(R247,$A$2:$C$6,3,FALSE))</f>
        <v>0.3</v>
      </c>
      <c r="AC247" s="5">
        <f>IF(I247=1,VLOOKUP(S247,$A$2:$C$6,2,FALSE),VLOOKUP(S247,$A$2:$C$6,3,FALSE))</f>
        <v>0.22</v>
      </c>
      <c r="AD247" s="5">
        <f>IF(J247=1,VLOOKUP(T247,$A$2:$C$6,2,FALSE),VLOOKUP(T247,$A$2:$C$6,3,FALSE))</f>
        <v>0.166666666666667</v>
      </c>
      <c r="AE247" s="10">
        <f t="shared" si="7"/>
        <v>0.000382827685950414</v>
      </c>
    </row>
    <row r="248" spans="1:31">
      <c r="A248">
        <v>9</v>
      </c>
      <c r="B248" s="7">
        <v>0</v>
      </c>
      <c r="C248" s="7">
        <v>1</v>
      </c>
      <c r="D248" s="7">
        <v>1</v>
      </c>
      <c r="E248" s="7">
        <v>0</v>
      </c>
      <c r="F248" s="7">
        <v>0</v>
      </c>
      <c r="G248" s="7">
        <v>0</v>
      </c>
      <c r="H248" s="7">
        <v>1</v>
      </c>
      <c r="I248" s="7">
        <v>1</v>
      </c>
      <c r="J248" s="7">
        <v>1</v>
      </c>
      <c r="K248" s="7"/>
      <c r="L248" s="7">
        <v>0</v>
      </c>
      <c r="M248" s="1">
        <f>SUM($B248:B248)</f>
        <v>0</v>
      </c>
      <c r="N248" s="1">
        <f>SUM($B248:C248)</f>
        <v>1</v>
      </c>
      <c r="O248" s="1">
        <f>SUM($B248:D248)</f>
        <v>2</v>
      </c>
      <c r="P248" s="1">
        <f>SUM($B248:E248)</f>
        <v>2</v>
      </c>
      <c r="Q248" s="1">
        <f>SUM($B248:F248)</f>
        <v>2</v>
      </c>
      <c r="R248" s="1">
        <f>SUM($B248:G248)</f>
        <v>2</v>
      </c>
      <c r="S248" s="1">
        <f>SUM($B248:H248)</f>
        <v>3</v>
      </c>
      <c r="T248" s="1">
        <f>SUM($B248:I248)</f>
        <v>4</v>
      </c>
      <c r="V248" s="5">
        <f>IF(B248=1,VLOOKUP(L248,$A$2:$C$6,2,FALSE),VLOOKUP(L248,$A$2:$C$6,3,FALSE))</f>
        <v>0.545454545454545</v>
      </c>
      <c r="W248" s="5">
        <f>IF(C248=1,VLOOKUP(M248,$A$2:$C$6,2,FALSE),VLOOKUP(M248,$A$2:$C$6,3,FALSE))</f>
        <v>0.454545454545455</v>
      </c>
      <c r="X248" s="5">
        <f>IF(D248=1,VLOOKUP(N248,$A$2:$C$6,2,FALSE),VLOOKUP(N248,$A$2:$C$6,3,FALSE))</f>
        <v>0.336363636363636</v>
      </c>
      <c r="Y248" s="5">
        <f>IF(E248=1,VLOOKUP(O248,$A$2:$C$6,2,FALSE),VLOOKUP(O248,$A$2:$C$6,3,FALSE))</f>
        <v>0.7</v>
      </c>
      <c r="Z248" s="5">
        <f>IF(F248=1,VLOOKUP(P248,$A$2:$C$6,2,FALSE),VLOOKUP(P248,$A$2:$C$6,3,FALSE))</f>
        <v>0.7</v>
      </c>
      <c r="AA248" s="5">
        <f>IF(G248=1,VLOOKUP(Q248,$A$2:$C$6,2,FALSE),VLOOKUP(Q248,$A$2:$C$6,3,FALSE))</f>
        <v>0.7</v>
      </c>
      <c r="AB248" s="5">
        <f>IF(H248=1,VLOOKUP(R248,$A$2:$C$6,2,FALSE),VLOOKUP(R248,$A$2:$C$6,3,FALSE))</f>
        <v>0.3</v>
      </c>
      <c r="AC248" s="5">
        <f>IF(I248=1,VLOOKUP(S248,$A$2:$C$6,2,FALSE),VLOOKUP(S248,$A$2:$C$6,3,FALSE))</f>
        <v>0.22</v>
      </c>
      <c r="AD248" s="5">
        <f>IF(J248=1,VLOOKUP(T248,$A$2:$C$6,2,FALSE),VLOOKUP(T248,$A$2:$C$6,3,FALSE))</f>
        <v>0.166666666666667</v>
      </c>
      <c r="AE248" s="10">
        <f t="shared" si="7"/>
        <v>0.000314652892561984</v>
      </c>
    </row>
    <row r="249" spans="1:31">
      <c r="A249">
        <v>9</v>
      </c>
      <c r="B249" s="7">
        <v>1</v>
      </c>
      <c r="C249" s="7">
        <v>0</v>
      </c>
      <c r="D249" s="7">
        <v>0</v>
      </c>
      <c r="E249" s="7">
        <v>1</v>
      </c>
      <c r="F249" s="7">
        <v>0</v>
      </c>
      <c r="G249" s="7">
        <v>0</v>
      </c>
      <c r="H249" s="7">
        <v>1</v>
      </c>
      <c r="I249" s="7">
        <v>1</v>
      </c>
      <c r="J249" s="7">
        <v>1</v>
      </c>
      <c r="K249" s="7"/>
      <c r="L249" s="7">
        <v>0</v>
      </c>
      <c r="M249" s="1">
        <f>SUM($B249:B249)</f>
        <v>1</v>
      </c>
      <c r="N249" s="1">
        <f>SUM($B249:C249)</f>
        <v>1</v>
      </c>
      <c r="O249" s="1">
        <f>SUM($B249:D249)</f>
        <v>1</v>
      </c>
      <c r="P249" s="1">
        <f>SUM($B249:E249)</f>
        <v>2</v>
      </c>
      <c r="Q249" s="1">
        <f>SUM($B249:F249)</f>
        <v>2</v>
      </c>
      <c r="R249" s="1">
        <f>SUM($B249:G249)</f>
        <v>2</v>
      </c>
      <c r="S249" s="1">
        <f>SUM($B249:H249)</f>
        <v>3</v>
      </c>
      <c r="T249" s="1">
        <f>SUM($B249:I249)</f>
        <v>4</v>
      </c>
      <c r="V249" s="5">
        <f>IF(B249=1,VLOOKUP(L249,$A$2:$C$6,2,FALSE),VLOOKUP(L249,$A$2:$C$6,3,FALSE))</f>
        <v>0.454545454545455</v>
      </c>
      <c r="W249" s="5">
        <f>IF(C249=1,VLOOKUP(M249,$A$2:$C$6,2,FALSE),VLOOKUP(M249,$A$2:$C$6,3,FALSE))</f>
        <v>0.663636363636364</v>
      </c>
      <c r="X249" s="5">
        <f>IF(D249=1,VLOOKUP(N249,$A$2:$C$6,2,FALSE),VLOOKUP(N249,$A$2:$C$6,3,FALSE))</f>
        <v>0.663636363636364</v>
      </c>
      <c r="Y249" s="5">
        <f>IF(E249=1,VLOOKUP(O249,$A$2:$C$6,2,FALSE),VLOOKUP(O249,$A$2:$C$6,3,FALSE))</f>
        <v>0.336363636363636</v>
      </c>
      <c r="Z249" s="5">
        <f>IF(F249=1,VLOOKUP(P249,$A$2:$C$6,2,FALSE),VLOOKUP(P249,$A$2:$C$6,3,FALSE))</f>
        <v>0.7</v>
      </c>
      <c r="AA249" s="5">
        <f>IF(G249=1,VLOOKUP(Q249,$A$2:$C$6,2,FALSE),VLOOKUP(Q249,$A$2:$C$6,3,FALSE))</f>
        <v>0.7</v>
      </c>
      <c r="AB249" s="5">
        <f>IF(H249=1,VLOOKUP(R249,$A$2:$C$6,2,FALSE),VLOOKUP(R249,$A$2:$C$6,3,FALSE))</f>
        <v>0.3</v>
      </c>
      <c r="AC249" s="5">
        <f>IF(I249=1,VLOOKUP(S249,$A$2:$C$6,2,FALSE),VLOOKUP(S249,$A$2:$C$6,3,FALSE))</f>
        <v>0.22</v>
      </c>
      <c r="AD249" s="5">
        <f>IF(J249=1,VLOOKUP(T249,$A$2:$C$6,2,FALSE),VLOOKUP(T249,$A$2:$C$6,3,FALSE))</f>
        <v>0.166666666666667</v>
      </c>
      <c r="AE249" s="10">
        <f t="shared" ref="AE249:AE260" si="8">V249*W249*X249*Y249*Z249*AA249*AB249*AC249*AD249</f>
        <v>0.00036294053343351</v>
      </c>
    </row>
    <row r="250" spans="1:31">
      <c r="A250">
        <v>9</v>
      </c>
      <c r="B250" s="7">
        <v>0</v>
      </c>
      <c r="C250" s="7">
        <v>1</v>
      </c>
      <c r="D250" s="7">
        <v>0</v>
      </c>
      <c r="E250" s="7">
        <v>1</v>
      </c>
      <c r="F250" s="7">
        <v>0</v>
      </c>
      <c r="G250" s="7">
        <v>0</v>
      </c>
      <c r="H250" s="7">
        <v>1</v>
      </c>
      <c r="I250" s="7">
        <v>1</v>
      </c>
      <c r="J250" s="7">
        <v>1</v>
      </c>
      <c r="K250" s="7"/>
      <c r="L250" s="7">
        <v>0</v>
      </c>
      <c r="M250" s="1">
        <f>SUM($B250:B250)</f>
        <v>0</v>
      </c>
      <c r="N250" s="1">
        <f>SUM($B250:C250)</f>
        <v>1</v>
      </c>
      <c r="O250" s="1">
        <f>SUM($B250:D250)</f>
        <v>1</v>
      </c>
      <c r="P250" s="1">
        <f>SUM($B250:E250)</f>
        <v>2</v>
      </c>
      <c r="Q250" s="1">
        <f>SUM($B250:F250)</f>
        <v>2</v>
      </c>
      <c r="R250" s="1">
        <f>SUM($B250:G250)</f>
        <v>2</v>
      </c>
      <c r="S250" s="1">
        <f>SUM($B250:H250)</f>
        <v>3</v>
      </c>
      <c r="T250" s="1">
        <f>SUM($B250:I250)</f>
        <v>4</v>
      </c>
      <c r="V250" s="5">
        <f>IF(B250=1,VLOOKUP(L250,$A$2:$C$6,2,FALSE),VLOOKUP(L250,$A$2:$C$6,3,FALSE))</f>
        <v>0.545454545454545</v>
      </c>
      <c r="W250" s="5">
        <f>IF(C250=1,VLOOKUP(M250,$A$2:$C$6,2,FALSE),VLOOKUP(M250,$A$2:$C$6,3,FALSE))</f>
        <v>0.454545454545455</v>
      </c>
      <c r="X250" s="5">
        <f>IF(D250=1,VLOOKUP(N250,$A$2:$C$6,2,FALSE),VLOOKUP(N250,$A$2:$C$6,3,FALSE))</f>
        <v>0.663636363636364</v>
      </c>
      <c r="Y250" s="5">
        <f>IF(E250=1,VLOOKUP(O250,$A$2:$C$6,2,FALSE),VLOOKUP(O250,$A$2:$C$6,3,FALSE))</f>
        <v>0.336363636363636</v>
      </c>
      <c r="Z250" s="5">
        <f>IF(F250=1,VLOOKUP(P250,$A$2:$C$6,2,FALSE),VLOOKUP(P250,$A$2:$C$6,3,FALSE))</f>
        <v>0.7</v>
      </c>
      <c r="AA250" s="5">
        <f>IF(G250=1,VLOOKUP(Q250,$A$2:$C$6,2,FALSE),VLOOKUP(Q250,$A$2:$C$6,3,FALSE))</f>
        <v>0.7</v>
      </c>
      <c r="AB250" s="5">
        <f>IF(H250=1,VLOOKUP(R250,$A$2:$C$6,2,FALSE),VLOOKUP(R250,$A$2:$C$6,3,FALSE))</f>
        <v>0.3</v>
      </c>
      <c r="AC250" s="5">
        <f>IF(I250=1,VLOOKUP(S250,$A$2:$C$6,2,FALSE),VLOOKUP(S250,$A$2:$C$6,3,FALSE))</f>
        <v>0.22</v>
      </c>
      <c r="AD250" s="5">
        <f>IF(J250=1,VLOOKUP(T250,$A$2:$C$6,2,FALSE),VLOOKUP(T250,$A$2:$C$6,3,FALSE))</f>
        <v>0.166666666666667</v>
      </c>
      <c r="AE250" s="10">
        <f t="shared" si="8"/>
        <v>0.000298307287753569</v>
      </c>
    </row>
    <row r="251" spans="1:31">
      <c r="A251">
        <v>9</v>
      </c>
      <c r="B251" s="7">
        <v>0</v>
      </c>
      <c r="C251" s="7">
        <v>0</v>
      </c>
      <c r="D251" s="7">
        <v>1</v>
      </c>
      <c r="E251" s="7">
        <v>1</v>
      </c>
      <c r="F251" s="7">
        <v>0</v>
      </c>
      <c r="G251" s="7">
        <v>0</v>
      </c>
      <c r="H251" s="7">
        <v>1</v>
      </c>
      <c r="I251" s="7">
        <v>1</v>
      </c>
      <c r="J251" s="7">
        <v>1</v>
      </c>
      <c r="K251" s="7"/>
      <c r="L251" s="7">
        <v>0</v>
      </c>
      <c r="M251" s="1">
        <f>SUM($B251:B251)</f>
        <v>0</v>
      </c>
      <c r="N251" s="1">
        <f>SUM($B251:C251)</f>
        <v>0</v>
      </c>
      <c r="O251" s="1">
        <f>SUM($B251:D251)</f>
        <v>1</v>
      </c>
      <c r="P251" s="1">
        <f>SUM($B251:E251)</f>
        <v>2</v>
      </c>
      <c r="Q251" s="1">
        <f>SUM($B251:F251)</f>
        <v>2</v>
      </c>
      <c r="R251" s="1">
        <f>SUM($B251:G251)</f>
        <v>2</v>
      </c>
      <c r="S251" s="1">
        <f>SUM($B251:H251)</f>
        <v>3</v>
      </c>
      <c r="T251" s="1">
        <f>SUM($B251:I251)</f>
        <v>4</v>
      </c>
      <c r="V251" s="5">
        <f>IF(B251=1,VLOOKUP(L251,$A$2:$C$6,2,FALSE),VLOOKUP(L251,$A$2:$C$6,3,FALSE))</f>
        <v>0.545454545454545</v>
      </c>
      <c r="W251" s="5">
        <f>IF(C251=1,VLOOKUP(M251,$A$2:$C$6,2,FALSE),VLOOKUP(M251,$A$2:$C$6,3,FALSE))</f>
        <v>0.545454545454545</v>
      </c>
      <c r="X251" s="5">
        <f>IF(D251=1,VLOOKUP(N251,$A$2:$C$6,2,FALSE),VLOOKUP(N251,$A$2:$C$6,3,FALSE))</f>
        <v>0.454545454545455</v>
      </c>
      <c r="Y251" s="5">
        <f>IF(E251=1,VLOOKUP(O251,$A$2:$C$6,2,FALSE),VLOOKUP(O251,$A$2:$C$6,3,FALSE))</f>
        <v>0.336363636363636</v>
      </c>
      <c r="Z251" s="5">
        <f>IF(F251=1,VLOOKUP(P251,$A$2:$C$6,2,FALSE),VLOOKUP(P251,$A$2:$C$6,3,FALSE))</f>
        <v>0.7</v>
      </c>
      <c r="AA251" s="5">
        <f>IF(G251=1,VLOOKUP(Q251,$A$2:$C$6,2,FALSE),VLOOKUP(Q251,$A$2:$C$6,3,FALSE))</f>
        <v>0.7</v>
      </c>
      <c r="AB251" s="5">
        <f>IF(H251=1,VLOOKUP(R251,$A$2:$C$6,2,FALSE),VLOOKUP(R251,$A$2:$C$6,3,FALSE))</f>
        <v>0.3</v>
      </c>
      <c r="AC251" s="5">
        <f>IF(I251=1,VLOOKUP(S251,$A$2:$C$6,2,FALSE),VLOOKUP(S251,$A$2:$C$6,3,FALSE))</f>
        <v>0.22</v>
      </c>
      <c r="AD251" s="5">
        <f>IF(J251=1,VLOOKUP(T251,$A$2:$C$6,2,FALSE),VLOOKUP(T251,$A$2:$C$6,3,FALSE))</f>
        <v>0.166666666666667</v>
      </c>
      <c r="AE251" s="10">
        <f t="shared" si="8"/>
        <v>0.000245184072126221</v>
      </c>
    </row>
    <row r="252" spans="1:31">
      <c r="A252">
        <v>9</v>
      </c>
      <c r="B252" s="7">
        <v>1</v>
      </c>
      <c r="C252" s="7">
        <v>0</v>
      </c>
      <c r="D252" s="7">
        <v>0</v>
      </c>
      <c r="E252" s="7">
        <v>0</v>
      </c>
      <c r="F252" s="7">
        <v>1</v>
      </c>
      <c r="G252" s="7">
        <v>0</v>
      </c>
      <c r="H252" s="7">
        <v>1</v>
      </c>
      <c r="I252" s="7">
        <v>1</v>
      </c>
      <c r="J252" s="7">
        <v>1</v>
      </c>
      <c r="K252" s="7"/>
      <c r="L252" s="7">
        <v>0</v>
      </c>
      <c r="M252" s="1">
        <f>SUM($B252:B252)</f>
        <v>1</v>
      </c>
      <c r="N252" s="1">
        <f>SUM($B252:C252)</f>
        <v>1</v>
      </c>
      <c r="O252" s="1">
        <f>SUM($B252:D252)</f>
        <v>1</v>
      </c>
      <c r="P252" s="1">
        <f>SUM($B252:E252)</f>
        <v>1</v>
      </c>
      <c r="Q252" s="1">
        <f>SUM($B252:F252)</f>
        <v>2</v>
      </c>
      <c r="R252" s="1">
        <f>SUM($B252:G252)</f>
        <v>2</v>
      </c>
      <c r="S252" s="1">
        <f>SUM($B252:H252)</f>
        <v>3</v>
      </c>
      <c r="T252" s="1">
        <f>SUM($B252:I252)</f>
        <v>4</v>
      </c>
      <c r="V252" s="5">
        <f>IF(B252=1,VLOOKUP(L252,$A$2:$C$6,2,FALSE),VLOOKUP(L252,$A$2:$C$6,3,FALSE))</f>
        <v>0.454545454545455</v>
      </c>
      <c r="W252" s="5">
        <f>IF(C252=1,VLOOKUP(M252,$A$2:$C$6,2,FALSE),VLOOKUP(M252,$A$2:$C$6,3,FALSE))</f>
        <v>0.663636363636364</v>
      </c>
      <c r="X252" s="5">
        <f>IF(D252=1,VLOOKUP(N252,$A$2:$C$6,2,FALSE),VLOOKUP(N252,$A$2:$C$6,3,FALSE))</f>
        <v>0.663636363636364</v>
      </c>
      <c r="Y252" s="5">
        <f>IF(E252=1,VLOOKUP(O252,$A$2:$C$6,2,FALSE),VLOOKUP(O252,$A$2:$C$6,3,FALSE))</f>
        <v>0.663636363636364</v>
      </c>
      <c r="Z252" s="5">
        <f>IF(F252=1,VLOOKUP(P252,$A$2:$C$6,2,FALSE),VLOOKUP(P252,$A$2:$C$6,3,FALSE))</f>
        <v>0.336363636363636</v>
      </c>
      <c r="AA252" s="5">
        <f>IF(G252=1,VLOOKUP(Q252,$A$2:$C$6,2,FALSE),VLOOKUP(Q252,$A$2:$C$6,3,FALSE))</f>
        <v>0.7</v>
      </c>
      <c r="AB252" s="5">
        <f>IF(H252=1,VLOOKUP(R252,$A$2:$C$6,2,FALSE),VLOOKUP(R252,$A$2:$C$6,3,FALSE))</f>
        <v>0.3</v>
      </c>
      <c r="AC252" s="5">
        <f>IF(I252=1,VLOOKUP(S252,$A$2:$C$6,2,FALSE),VLOOKUP(S252,$A$2:$C$6,3,FALSE))</f>
        <v>0.22</v>
      </c>
      <c r="AD252" s="5">
        <f>IF(J252=1,VLOOKUP(T252,$A$2:$C$6,2,FALSE),VLOOKUP(T252,$A$2:$C$6,3,FALSE))</f>
        <v>0.166666666666667</v>
      </c>
      <c r="AE252" s="10">
        <f t="shared" si="8"/>
        <v>0.000344086479748652</v>
      </c>
    </row>
    <row r="253" spans="1:31">
      <c r="A253">
        <v>9</v>
      </c>
      <c r="B253" s="7">
        <v>0</v>
      </c>
      <c r="C253" s="7">
        <v>1</v>
      </c>
      <c r="D253" s="7">
        <v>0</v>
      </c>
      <c r="E253" s="7">
        <v>0</v>
      </c>
      <c r="F253" s="7">
        <v>1</v>
      </c>
      <c r="G253" s="7">
        <v>0</v>
      </c>
      <c r="H253" s="7">
        <v>1</v>
      </c>
      <c r="I253" s="7">
        <v>1</v>
      </c>
      <c r="J253" s="7">
        <v>1</v>
      </c>
      <c r="K253" s="7"/>
      <c r="L253" s="7">
        <v>0</v>
      </c>
      <c r="M253" s="1">
        <f>SUM($B253:B253)</f>
        <v>0</v>
      </c>
      <c r="N253" s="1">
        <f>SUM($B253:C253)</f>
        <v>1</v>
      </c>
      <c r="O253" s="1">
        <f>SUM($B253:D253)</f>
        <v>1</v>
      </c>
      <c r="P253" s="1">
        <f>SUM($B253:E253)</f>
        <v>1</v>
      </c>
      <c r="Q253" s="1">
        <f>SUM($B253:F253)</f>
        <v>2</v>
      </c>
      <c r="R253" s="1">
        <f>SUM($B253:G253)</f>
        <v>2</v>
      </c>
      <c r="S253" s="1">
        <f>SUM($B253:H253)</f>
        <v>3</v>
      </c>
      <c r="T253" s="1">
        <f>SUM($B253:I253)</f>
        <v>4</v>
      </c>
      <c r="V253" s="5">
        <f>IF(B253=1,VLOOKUP(L253,$A$2:$C$6,2,FALSE),VLOOKUP(L253,$A$2:$C$6,3,FALSE))</f>
        <v>0.545454545454545</v>
      </c>
      <c r="W253" s="5">
        <f>IF(C253=1,VLOOKUP(M253,$A$2:$C$6,2,FALSE),VLOOKUP(M253,$A$2:$C$6,3,FALSE))</f>
        <v>0.454545454545455</v>
      </c>
      <c r="X253" s="5">
        <f>IF(D253=1,VLOOKUP(N253,$A$2:$C$6,2,FALSE),VLOOKUP(N253,$A$2:$C$6,3,FALSE))</f>
        <v>0.663636363636364</v>
      </c>
      <c r="Y253" s="5">
        <f>IF(E253=1,VLOOKUP(O253,$A$2:$C$6,2,FALSE),VLOOKUP(O253,$A$2:$C$6,3,FALSE))</f>
        <v>0.663636363636364</v>
      </c>
      <c r="Z253" s="5">
        <f>IF(F253=1,VLOOKUP(P253,$A$2:$C$6,2,FALSE),VLOOKUP(P253,$A$2:$C$6,3,FALSE))</f>
        <v>0.336363636363636</v>
      </c>
      <c r="AA253" s="5">
        <f>IF(G253=1,VLOOKUP(Q253,$A$2:$C$6,2,FALSE),VLOOKUP(Q253,$A$2:$C$6,3,FALSE))</f>
        <v>0.7</v>
      </c>
      <c r="AB253" s="5">
        <f>IF(H253=1,VLOOKUP(R253,$A$2:$C$6,2,FALSE),VLOOKUP(R253,$A$2:$C$6,3,FALSE))</f>
        <v>0.3</v>
      </c>
      <c r="AC253" s="5">
        <f>IF(I253=1,VLOOKUP(S253,$A$2:$C$6,2,FALSE),VLOOKUP(S253,$A$2:$C$6,3,FALSE))</f>
        <v>0.22</v>
      </c>
      <c r="AD253" s="5">
        <f>IF(J253=1,VLOOKUP(T253,$A$2:$C$6,2,FALSE),VLOOKUP(T253,$A$2:$C$6,3,FALSE))</f>
        <v>0.166666666666667</v>
      </c>
      <c r="AE253" s="10">
        <f t="shared" si="8"/>
        <v>0.000282810805272864</v>
      </c>
    </row>
    <row r="254" spans="1:31">
      <c r="A254">
        <v>9</v>
      </c>
      <c r="B254" s="7">
        <v>0</v>
      </c>
      <c r="C254" s="7">
        <v>0</v>
      </c>
      <c r="D254" s="7">
        <v>1</v>
      </c>
      <c r="E254" s="7">
        <v>0</v>
      </c>
      <c r="F254" s="7">
        <v>1</v>
      </c>
      <c r="G254" s="7">
        <v>0</v>
      </c>
      <c r="H254" s="7">
        <v>1</v>
      </c>
      <c r="I254" s="7">
        <v>1</v>
      </c>
      <c r="J254" s="7">
        <v>1</v>
      </c>
      <c r="K254" s="7"/>
      <c r="L254" s="7">
        <v>0</v>
      </c>
      <c r="M254" s="1">
        <f>SUM($B254:B254)</f>
        <v>0</v>
      </c>
      <c r="N254" s="1">
        <f>SUM($B254:C254)</f>
        <v>0</v>
      </c>
      <c r="O254" s="1">
        <f>SUM($B254:D254)</f>
        <v>1</v>
      </c>
      <c r="P254" s="1">
        <f>SUM($B254:E254)</f>
        <v>1</v>
      </c>
      <c r="Q254" s="1">
        <f>SUM($B254:F254)</f>
        <v>2</v>
      </c>
      <c r="R254" s="1">
        <f>SUM($B254:G254)</f>
        <v>2</v>
      </c>
      <c r="S254" s="1">
        <f>SUM($B254:H254)</f>
        <v>3</v>
      </c>
      <c r="T254" s="1">
        <f>SUM($B254:I254)</f>
        <v>4</v>
      </c>
      <c r="V254" s="5">
        <f>IF(B254=1,VLOOKUP(L254,$A$2:$C$6,2,FALSE),VLOOKUP(L254,$A$2:$C$6,3,FALSE))</f>
        <v>0.545454545454545</v>
      </c>
      <c r="W254" s="5">
        <f>IF(C254=1,VLOOKUP(M254,$A$2:$C$6,2,FALSE),VLOOKUP(M254,$A$2:$C$6,3,FALSE))</f>
        <v>0.545454545454545</v>
      </c>
      <c r="X254" s="5">
        <f>IF(D254=1,VLOOKUP(N254,$A$2:$C$6,2,FALSE),VLOOKUP(N254,$A$2:$C$6,3,FALSE))</f>
        <v>0.454545454545455</v>
      </c>
      <c r="Y254" s="5">
        <f>IF(E254=1,VLOOKUP(O254,$A$2:$C$6,2,FALSE),VLOOKUP(O254,$A$2:$C$6,3,FALSE))</f>
        <v>0.663636363636364</v>
      </c>
      <c r="Z254" s="5">
        <f>IF(F254=1,VLOOKUP(P254,$A$2:$C$6,2,FALSE),VLOOKUP(P254,$A$2:$C$6,3,FALSE))</f>
        <v>0.336363636363636</v>
      </c>
      <c r="AA254" s="5">
        <f>IF(G254=1,VLOOKUP(Q254,$A$2:$C$6,2,FALSE),VLOOKUP(Q254,$A$2:$C$6,3,FALSE))</f>
        <v>0.7</v>
      </c>
      <c r="AB254" s="5">
        <f>IF(H254=1,VLOOKUP(R254,$A$2:$C$6,2,FALSE),VLOOKUP(R254,$A$2:$C$6,3,FALSE))</f>
        <v>0.3</v>
      </c>
      <c r="AC254" s="5">
        <f>IF(I254=1,VLOOKUP(S254,$A$2:$C$6,2,FALSE),VLOOKUP(S254,$A$2:$C$6,3,FALSE))</f>
        <v>0.22</v>
      </c>
      <c r="AD254" s="5">
        <f>IF(J254=1,VLOOKUP(T254,$A$2:$C$6,2,FALSE),VLOOKUP(T254,$A$2:$C$6,3,FALSE))</f>
        <v>0.166666666666667</v>
      </c>
      <c r="AE254" s="10">
        <f t="shared" si="8"/>
        <v>0.000232447237210573</v>
      </c>
    </row>
    <row r="255" spans="1:31">
      <c r="A255">
        <v>9</v>
      </c>
      <c r="B255" s="7">
        <v>0</v>
      </c>
      <c r="C255" s="7">
        <v>0</v>
      </c>
      <c r="D255" s="7">
        <v>0</v>
      </c>
      <c r="E255" s="7">
        <v>1</v>
      </c>
      <c r="F255" s="7">
        <v>1</v>
      </c>
      <c r="G255" s="7">
        <v>0</v>
      </c>
      <c r="H255" s="7">
        <v>1</v>
      </c>
      <c r="I255" s="7">
        <v>1</v>
      </c>
      <c r="J255" s="7">
        <v>1</v>
      </c>
      <c r="K255" s="7"/>
      <c r="L255" s="7">
        <v>0</v>
      </c>
      <c r="M255" s="1">
        <f>SUM($B255:B255)</f>
        <v>0</v>
      </c>
      <c r="N255" s="1">
        <f>SUM($B255:C255)</f>
        <v>0</v>
      </c>
      <c r="O255" s="1">
        <f>SUM($B255:D255)</f>
        <v>0</v>
      </c>
      <c r="P255" s="1">
        <f>SUM($B255:E255)</f>
        <v>1</v>
      </c>
      <c r="Q255" s="1">
        <f>SUM($B255:F255)</f>
        <v>2</v>
      </c>
      <c r="R255" s="1">
        <f>SUM($B255:G255)</f>
        <v>2</v>
      </c>
      <c r="S255" s="1">
        <f>SUM($B255:H255)</f>
        <v>3</v>
      </c>
      <c r="T255" s="1">
        <f>SUM($B255:I255)</f>
        <v>4</v>
      </c>
      <c r="V255" s="5">
        <f>IF(B255=1,VLOOKUP(L255,$A$2:$C$6,2,FALSE),VLOOKUP(L255,$A$2:$C$6,3,FALSE))</f>
        <v>0.545454545454545</v>
      </c>
      <c r="W255" s="5">
        <f>IF(C255=1,VLOOKUP(M255,$A$2:$C$6,2,FALSE),VLOOKUP(M255,$A$2:$C$6,3,FALSE))</f>
        <v>0.545454545454545</v>
      </c>
      <c r="X255" s="5">
        <f>IF(D255=1,VLOOKUP(N255,$A$2:$C$6,2,FALSE),VLOOKUP(N255,$A$2:$C$6,3,FALSE))</f>
        <v>0.545454545454545</v>
      </c>
      <c r="Y255" s="5">
        <f>IF(E255=1,VLOOKUP(O255,$A$2:$C$6,2,FALSE),VLOOKUP(O255,$A$2:$C$6,3,FALSE))</f>
        <v>0.454545454545455</v>
      </c>
      <c r="Z255" s="5">
        <f>IF(F255=1,VLOOKUP(P255,$A$2:$C$6,2,FALSE),VLOOKUP(P255,$A$2:$C$6,3,FALSE))</f>
        <v>0.336363636363636</v>
      </c>
      <c r="AA255" s="5">
        <f>IF(G255=1,VLOOKUP(Q255,$A$2:$C$6,2,FALSE),VLOOKUP(Q255,$A$2:$C$6,3,FALSE))</f>
        <v>0.7</v>
      </c>
      <c r="AB255" s="5">
        <f>IF(H255=1,VLOOKUP(R255,$A$2:$C$6,2,FALSE),VLOOKUP(R255,$A$2:$C$6,3,FALSE))</f>
        <v>0.3</v>
      </c>
      <c r="AC255" s="5">
        <f>IF(I255=1,VLOOKUP(S255,$A$2:$C$6,2,FALSE),VLOOKUP(S255,$A$2:$C$6,3,FALSE))</f>
        <v>0.22</v>
      </c>
      <c r="AD255" s="5">
        <f>IF(J255=1,VLOOKUP(T255,$A$2:$C$6,2,FALSE),VLOOKUP(T255,$A$2:$C$6,3,FALSE))</f>
        <v>0.166666666666667</v>
      </c>
      <c r="AE255" s="10">
        <f t="shared" si="8"/>
        <v>0.000191052523734717</v>
      </c>
    </row>
    <row r="256" spans="1:31">
      <c r="A256">
        <v>9</v>
      </c>
      <c r="B256" s="7">
        <v>1</v>
      </c>
      <c r="C256" s="7">
        <v>0</v>
      </c>
      <c r="D256" s="7">
        <v>0</v>
      </c>
      <c r="E256" s="7">
        <v>0</v>
      </c>
      <c r="F256" s="7">
        <v>0</v>
      </c>
      <c r="G256" s="7">
        <v>1</v>
      </c>
      <c r="H256" s="7">
        <v>1</v>
      </c>
      <c r="I256" s="7">
        <v>1</v>
      </c>
      <c r="J256" s="7">
        <v>1</v>
      </c>
      <c r="K256" s="7"/>
      <c r="L256" s="7">
        <v>0</v>
      </c>
      <c r="M256" s="1">
        <f>SUM($B256:B256)</f>
        <v>1</v>
      </c>
      <c r="N256" s="1">
        <f>SUM($B256:C256)</f>
        <v>1</v>
      </c>
      <c r="O256" s="1">
        <f>SUM($B256:D256)</f>
        <v>1</v>
      </c>
      <c r="P256" s="1">
        <f>SUM($B256:E256)</f>
        <v>1</v>
      </c>
      <c r="Q256" s="1">
        <f>SUM($B256:F256)</f>
        <v>1</v>
      </c>
      <c r="R256" s="1">
        <f>SUM($B256:G256)</f>
        <v>2</v>
      </c>
      <c r="S256" s="1">
        <f>SUM($B256:H256)</f>
        <v>3</v>
      </c>
      <c r="T256" s="1">
        <f>SUM($B256:I256)</f>
        <v>4</v>
      </c>
      <c r="V256" s="5">
        <f>IF(B256=1,VLOOKUP(L256,$A$2:$C$6,2,FALSE),VLOOKUP(L256,$A$2:$C$6,3,FALSE))</f>
        <v>0.454545454545455</v>
      </c>
      <c r="W256" s="5">
        <f>IF(C256=1,VLOOKUP(M256,$A$2:$C$6,2,FALSE),VLOOKUP(M256,$A$2:$C$6,3,FALSE))</f>
        <v>0.663636363636364</v>
      </c>
      <c r="X256" s="5">
        <f>IF(D256=1,VLOOKUP(N256,$A$2:$C$6,2,FALSE),VLOOKUP(N256,$A$2:$C$6,3,FALSE))</f>
        <v>0.663636363636364</v>
      </c>
      <c r="Y256" s="5">
        <f>IF(E256=1,VLOOKUP(O256,$A$2:$C$6,2,FALSE),VLOOKUP(O256,$A$2:$C$6,3,FALSE))</f>
        <v>0.663636363636364</v>
      </c>
      <c r="Z256" s="5">
        <f>IF(F256=1,VLOOKUP(P256,$A$2:$C$6,2,FALSE),VLOOKUP(P256,$A$2:$C$6,3,FALSE))</f>
        <v>0.663636363636364</v>
      </c>
      <c r="AA256" s="5">
        <f>IF(G256=1,VLOOKUP(Q256,$A$2:$C$6,2,FALSE),VLOOKUP(Q256,$A$2:$C$6,3,FALSE))</f>
        <v>0.336363636363636</v>
      </c>
      <c r="AB256" s="5">
        <f>IF(H256=1,VLOOKUP(R256,$A$2:$C$6,2,FALSE),VLOOKUP(R256,$A$2:$C$6,3,FALSE))</f>
        <v>0.3</v>
      </c>
      <c r="AC256" s="5">
        <f>IF(I256=1,VLOOKUP(S256,$A$2:$C$6,2,FALSE),VLOOKUP(S256,$A$2:$C$6,3,FALSE))</f>
        <v>0.22</v>
      </c>
      <c r="AD256" s="5">
        <f>IF(J256=1,VLOOKUP(T256,$A$2:$C$6,2,FALSE),VLOOKUP(T256,$A$2:$C$6,3,FALSE))</f>
        <v>0.166666666666667</v>
      </c>
      <c r="AE256" s="10">
        <f t="shared" si="8"/>
        <v>0.000326211857424047</v>
      </c>
    </row>
    <row r="257" spans="1:31">
      <c r="A257">
        <v>9</v>
      </c>
      <c r="B257" s="7">
        <v>0</v>
      </c>
      <c r="C257" s="7">
        <v>1</v>
      </c>
      <c r="D257" s="7">
        <v>0</v>
      </c>
      <c r="E257" s="7">
        <v>0</v>
      </c>
      <c r="F257" s="7">
        <v>0</v>
      </c>
      <c r="G257" s="7">
        <v>1</v>
      </c>
      <c r="H257" s="7">
        <v>1</v>
      </c>
      <c r="I257" s="7">
        <v>1</v>
      </c>
      <c r="J257" s="7">
        <v>1</v>
      </c>
      <c r="K257" s="7"/>
      <c r="L257" s="7">
        <v>0</v>
      </c>
      <c r="M257" s="1">
        <f>SUM($B257:B257)</f>
        <v>0</v>
      </c>
      <c r="N257" s="1">
        <f>SUM($B257:C257)</f>
        <v>1</v>
      </c>
      <c r="O257" s="1">
        <f>SUM($B257:D257)</f>
        <v>1</v>
      </c>
      <c r="P257" s="1">
        <f>SUM($B257:E257)</f>
        <v>1</v>
      </c>
      <c r="Q257" s="1">
        <f>SUM($B257:F257)</f>
        <v>1</v>
      </c>
      <c r="R257" s="1">
        <f>SUM($B257:G257)</f>
        <v>2</v>
      </c>
      <c r="S257" s="1">
        <f>SUM($B257:H257)</f>
        <v>3</v>
      </c>
      <c r="T257" s="1">
        <f>SUM($B257:I257)</f>
        <v>4</v>
      </c>
      <c r="V257" s="5">
        <f>IF(B257=1,VLOOKUP(L257,$A$2:$C$6,2,FALSE),VLOOKUP(L257,$A$2:$C$6,3,FALSE))</f>
        <v>0.545454545454545</v>
      </c>
      <c r="W257" s="5">
        <f>IF(C257=1,VLOOKUP(M257,$A$2:$C$6,2,FALSE),VLOOKUP(M257,$A$2:$C$6,3,FALSE))</f>
        <v>0.454545454545455</v>
      </c>
      <c r="X257" s="5">
        <f>IF(D257=1,VLOOKUP(N257,$A$2:$C$6,2,FALSE),VLOOKUP(N257,$A$2:$C$6,3,FALSE))</f>
        <v>0.663636363636364</v>
      </c>
      <c r="Y257" s="5">
        <f>IF(E257=1,VLOOKUP(O257,$A$2:$C$6,2,FALSE),VLOOKUP(O257,$A$2:$C$6,3,FALSE))</f>
        <v>0.663636363636364</v>
      </c>
      <c r="Z257" s="5">
        <f>IF(F257=1,VLOOKUP(P257,$A$2:$C$6,2,FALSE),VLOOKUP(P257,$A$2:$C$6,3,FALSE))</f>
        <v>0.663636363636364</v>
      </c>
      <c r="AA257" s="5">
        <f>IF(G257=1,VLOOKUP(Q257,$A$2:$C$6,2,FALSE),VLOOKUP(Q257,$A$2:$C$6,3,FALSE))</f>
        <v>0.336363636363636</v>
      </c>
      <c r="AB257" s="5">
        <f>IF(H257=1,VLOOKUP(R257,$A$2:$C$6,2,FALSE),VLOOKUP(R257,$A$2:$C$6,3,FALSE))</f>
        <v>0.3</v>
      </c>
      <c r="AC257" s="5">
        <f>IF(I257=1,VLOOKUP(S257,$A$2:$C$6,2,FALSE),VLOOKUP(S257,$A$2:$C$6,3,FALSE))</f>
        <v>0.22</v>
      </c>
      <c r="AD257" s="5">
        <f>IF(J257=1,VLOOKUP(T257,$A$2:$C$6,2,FALSE),VLOOKUP(T257,$A$2:$C$6,3,FALSE))</f>
        <v>0.166666666666667</v>
      </c>
      <c r="AE257" s="10">
        <f t="shared" si="8"/>
        <v>0.000268119334869079</v>
      </c>
    </row>
    <row r="258" spans="1:31">
      <c r="A258">
        <v>9</v>
      </c>
      <c r="B258" s="7">
        <v>0</v>
      </c>
      <c r="C258" s="7">
        <v>0</v>
      </c>
      <c r="D258" s="7">
        <v>1</v>
      </c>
      <c r="E258" s="7">
        <v>0</v>
      </c>
      <c r="F258" s="7">
        <v>0</v>
      </c>
      <c r="G258" s="7">
        <v>1</v>
      </c>
      <c r="H258" s="7">
        <v>1</v>
      </c>
      <c r="I258" s="7">
        <v>1</v>
      </c>
      <c r="J258" s="7">
        <v>1</v>
      </c>
      <c r="K258" s="7"/>
      <c r="L258" s="7">
        <v>0</v>
      </c>
      <c r="M258" s="1">
        <f>SUM($B258:B258)</f>
        <v>0</v>
      </c>
      <c r="N258" s="1">
        <f>SUM($B258:C258)</f>
        <v>0</v>
      </c>
      <c r="O258" s="1">
        <f>SUM($B258:D258)</f>
        <v>1</v>
      </c>
      <c r="P258" s="1">
        <f>SUM($B258:E258)</f>
        <v>1</v>
      </c>
      <c r="Q258" s="1">
        <f>SUM($B258:F258)</f>
        <v>1</v>
      </c>
      <c r="R258" s="1">
        <f>SUM($B258:G258)</f>
        <v>2</v>
      </c>
      <c r="S258" s="1">
        <f>SUM($B258:H258)</f>
        <v>3</v>
      </c>
      <c r="T258" s="1">
        <f>SUM($B258:I258)</f>
        <v>4</v>
      </c>
      <c r="V258" s="5">
        <f>IF(B258=1,VLOOKUP(L258,$A$2:$C$6,2,FALSE),VLOOKUP(L258,$A$2:$C$6,3,FALSE))</f>
        <v>0.545454545454545</v>
      </c>
      <c r="W258" s="5">
        <f>IF(C258=1,VLOOKUP(M258,$A$2:$C$6,2,FALSE),VLOOKUP(M258,$A$2:$C$6,3,FALSE))</f>
        <v>0.545454545454545</v>
      </c>
      <c r="X258" s="5">
        <f>IF(D258=1,VLOOKUP(N258,$A$2:$C$6,2,FALSE),VLOOKUP(N258,$A$2:$C$6,3,FALSE))</f>
        <v>0.454545454545455</v>
      </c>
      <c r="Y258" s="5">
        <f>IF(E258=1,VLOOKUP(O258,$A$2:$C$6,2,FALSE),VLOOKUP(O258,$A$2:$C$6,3,FALSE))</f>
        <v>0.663636363636364</v>
      </c>
      <c r="Z258" s="5">
        <f>IF(F258=1,VLOOKUP(P258,$A$2:$C$6,2,FALSE),VLOOKUP(P258,$A$2:$C$6,3,FALSE))</f>
        <v>0.663636363636364</v>
      </c>
      <c r="AA258" s="5">
        <f>IF(G258=1,VLOOKUP(Q258,$A$2:$C$6,2,FALSE),VLOOKUP(Q258,$A$2:$C$6,3,FALSE))</f>
        <v>0.336363636363636</v>
      </c>
      <c r="AB258" s="5">
        <f>IF(H258=1,VLOOKUP(R258,$A$2:$C$6,2,FALSE),VLOOKUP(R258,$A$2:$C$6,3,FALSE))</f>
        <v>0.3</v>
      </c>
      <c r="AC258" s="5">
        <f>IF(I258=1,VLOOKUP(S258,$A$2:$C$6,2,FALSE),VLOOKUP(S258,$A$2:$C$6,3,FALSE))</f>
        <v>0.22</v>
      </c>
      <c r="AD258" s="5">
        <f>IF(J258=1,VLOOKUP(T258,$A$2:$C$6,2,FALSE),VLOOKUP(T258,$A$2:$C$6,3,FALSE))</f>
        <v>0.166666666666667</v>
      </c>
      <c r="AE258" s="10">
        <f t="shared" si="8"/>
        <v>0.000220372056056777</v>
      </c>
    </row>
    <row r="259" spans="1:31">
      <c r="A259">
        <v>9</v>
      </c>
      <c r="B259" s="7">
        <v>0</v>
      </c>
      <c r="C259" s="7">
        <v>0</v>
      </c>
      <c r="D259" s="7">
        <v>0</v>
      </c>
      <c r="E259" s="7">
        <v>1</v>
      </c>
      <c r="F259" s="7">
        <v>0</v>
      </c>
      <c r="G259" s="7">
        <v>1</v>
      </c>
      <c r="H259" s="7">
        <v>1</v>
      </c>
      <c r="I259" s="7">
        <v>1</v>
      </c>
      <c r="J259" s="7">
        <v>1</v>
      </c>
      <c r="K259" s="7"/>
      <c r="L259" s="7">
        <v>0</v>
      </c>
      <c r="M259" s="1">
        <f>SUM($B259:B259)</f>
        <v>0</v>
      </c>
      <c r="N259" s="1">
        <f>SUM($B259:C259)</f>
        <v>0</v>
      </c>
      <c r="O259" s="1">
        <f>SUM($B259:D259)</f>
        <v>0</v>
      </c>
      <c r="P259" s="1">
        <f>SUM($B259:E259)</f>
        <v>1</v>
      </c>
      <c r="Q259" s="1">
        <f>SUM($B259:F259)</f>
        <v>1</v>
      </c>
      <c r="R259" s="1">
        <f>SUM($B259:G259)</f>
        <v>2</v>
      </c>
      <c r="S259" s="1">
        <f>SUM($B259:H259)</f>
        <v>3</v>
      </c>
      <c r="T259" s="1">
        <f>SUM($B259:I259)</f>
        <v>4</v>
      </c>
      <c r="V259" s="5">
        <f>IF(B259=1,VLOOKUP(L259,$A$2:$C$6,2,FALSE),VLOOKUP(L259,$A$2:$C$6,3,FALSE))</f>
        <v>0.545454545454545</v>
      </c>
      <c r="W259" s="5">
        <f>IF(C259=1,VLOOKUP(M259,$A$2:$C$6,2,FALSE),VLOOKUP(M259,$A$2:$C$6,3,FALSE))</f>
        <v>0.545454545454545</v>
      </c>
      <c r="X259" s="5">
        <f>IF(D259=1,VLOOKUP(N259,$A$2:$C$6,2,FALSE),VLOOKUP(N259,$A$2:$C$6,3,FALSE))</f>
        <v>0.545454545454545</v>
      </c>
      <c r="Y259" s="5">
        <f>IF(E259=1,VLOOKUP(O259,$A$2:$C$6,2,FALSE),VLOOKUP(O259,$A$2:$C$6,3,FALSE))</f>
        <v>0.454545454545455</v>
      </c>
      <c r="Z259" s="5">
        <f>IF(F259=1,VLOOKUP(P259,$A$2:$C$6,2,FALSE),VLOOKUP(P259,$A$2:$C$6,3,FALSE))</f>
        <v>0.663636363636364</v>
      </c>
      <c r="AA259" s="5">
        <f>IF(G259=1,VLOOKUP(Q259,$A$2:$C$6,2,FALSE),VLOOKUP(Q259,$A$2:$C$6,3,FALSE))</f>
        <v>0.336363636363636</v>
      </c>
      <c r="AB259" s="5">
        <f>IF(H259=1,VLOOKUP(R259,$A$2:$C$6,2,FALSE),VLOOKUP(R259,$A$2:$C$6,3,FALSE))</f>
        <v>0.3</v>
      </c>
      <c r="AC259" s="5">
        <f>IF(I259=1,VLOOKUP(S259,$A$2:$C$6,2,FALSE),VLOOKUP(S259,$A$2:$C$6,3,FALSE))</f>
        <v>0.22</v>
      </c>
      <c r="AD259" s="5">
        <f>IF(J259=1,VLOOKUP(T259,$A$2:$C$6,2,FALSE),VLOOKUP(T259,$A$2:$C$6,3,FALSE))</f>
        <v>0.166666666666667</v>
      </c>
      <c r="AE259" s="10">
        <f t="shared" si="8"/>
        <v>0.00018112771730694</v>
      </c>
    </row>
    <row r="260" spans="1:31">
      <c r="A260">
        <v>9</v>
      </c>
      <c r="B260" s="7">
        <v>0</v>
      </c>
      <c r="C260" s="7">
        <v>0</v>
      </c>
      <c r="D260" s="7">
        <v>0</v>
      </c>
      <c r="E260" s="7">
        <v>0</v>
      </c>
      <c r="F260" s="7">
        <v>1</v>
      </c>
      <c r="G260" s="7">
        <v>1</v>
      </c>
      <c r="H260" s="7">
        <v>1</v>
      </c>
      <c r="I260" s="7">
        <v>1</v>
      </c>
      <c r="J260" s="7">
        <v>1</v>
      </c>
      <c r="K260" s="7"/>
      <c r="L260" s="7">
        <v>0</v>
      </c>
      <c r="M260" s="1">
        <f>SUM($B260:B260)</f>
        <v>0</v>
      </c>
      <c r="N260" s="1">
        <f>SUM($B260:C260)</f>
        <v>0</v>
      </c>
      <c r="O260" s="1">
        <f>SUM($B260:D260)</f>
        <v>0</v>
      </c>
      <c r="P260" s="1">
        <f>SUM($B260:E260)</f>
        <v>0</v>
      </c>
      <c r="Q260" s="1">
        <f>SUM($B260:F260)</f>
        <v>1</v>
      </c>
      <c r="R260" s="1">
        <f>SUM($B260:G260)</f>
        <v>2</v>
      </c>
      <c r="S260" s="1">
        <f>SUM($B260:H260)</f>
        <v>3</v>
      </c>
      <c r="T260" s="1">
        <f>SUM($B260:I260)</f>
        <v>4</v>
      </c>
      <c r="V260" s="5">
        <f>IF(B260=1,VLOOKUP(L260,$A$2:$C$6,2,FALSE),VLOOKUP(L260,$A$2:$C$6,3,FALSE))</f>
        <v>0.545454545454545</v>
      </c>
      <c r="W260" s="5">
        <f>IF(C260=1,VLOOKUP(M260,$A$2:$C$6,2,FALSE),VLOOKUP(M260,$A$2:$C$6,3,FALSE))</f>
        <v>0.545454545454545</v>
      </c>
      <c r="X260" s="5">
        <f>IF(D260=1,VLOOKUP(N260,$A$2:$C$6,2,FALSE),VLOOKUP(N260,$A$2:$C$6,3,FALSE))</f>
        <v>0.545454545454545</v>
      </c>
      <c r="Y260" s="5">
        <f>IF(E260=1,VLOOKUP(O260,$A$2:$C$6,2,FALSE),VLOOKUP(O260,$A$2:$C$6,3,FALSE))</f>
        <v>0.545454545454545</v>
      </c>
      <c r="Z260" s="9">
        <v>1</v>
      </c>
      <c r="AA260" s="5">
        <f>IF(G260=1,VLOOKUP(Q260,$A$2:$C$6,2,FALSE),VLOOKUP(Q260,$A$2:$C$6,3,FALSE))</f>
        <v>0.336363636363636</v>
      </c>
      <c r="AB260" s="5">
        <f>IF(H260=1,VLOOKUP(R260,$A$2:$C$6,2,FALSE),VLOOKUP(R260,$A$2:$C$6,3,FALSE))</f>
        <v>0.3</v>
      </c>
      <c r="AC260" s="5">
        <f>IF(I260=1,VLOOKUP(S260,$A$2:$C$6,2,FALSE),VLOOKUP(S260,$A$2:$C$6,3,FALSE))</f>
        <v>0.22</v>
      </c>
      <c r="AD260" s="5">
        <f>IF(J260=1,VLOOKUP(T260,$A$2:$C$6,2,FALSE),VLOOKUP(T260,$A$2:$C$6,3,FALSE))</f>
        <v>0.166666666666667</v>
      </c>
      <c r="AE260" s="10">
        <f t="shared" si="8"/>
        <v>0.000327518612116658</v>
      </c>
    </row>
  </sheetData>
  <sortState ref="B43:R182">
    <sortCondition ref="M43:M182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A1" sqref="A1:E6"/>
    </sheetView>
  </sheetViews>
  <sheetFormatPr defaultColWidth="9" defaultRowHeight="13.5" outlineLevelRow="5" outlineLevelCol="4"/>
  <cols>
    <col min="1" max="16384" width="9" style="1"/>
  </cols>
  <sheetData>
    <row r="1" spans="2:5">
      <c r="B1" s="1" t="s">
        <v>27</v>
      </c>
      <c r="C1" s="1" t="s">
        <v>28</v>
      </c>
      <c r="D1" s="1" t="s">
        <v>29</v>
      </c>
      <c r="E1" s="1" t="s">
        <v>30</v>
      </c>
    </row>
    <row r="2" spans="1:5">
      <c r="A2" s="2">
        <v>1</v>
      </c>
      <c r="B2" s="3">
        <v>0.161823306789887</v>
      </c>
      <c r="C2" s="3">
        <v>0.184859862483129</v>
      </c>
      <c r="D2" s="3">
        <v>0.237357540976574</v>
      </c>
      <c r="E2" s="3">
        <v>0.380935729788588</v>
      </c>
    </row>
    <row r="3" spans="1:5">
      <c r="A3" s="2">
        <v>2</v>
      </c>
      <c r="B3" s="3">
        <v>0.208517984758829</v>
      </c>
      <c r="C3" s="3">
        <v>0.259409227534425</v>
      </c>
      <c r="D3" s="3">
        <v>0.278820413519489</v>
      </c>
      <c r="E3" s="3">
        <v>0.323597687753282</v>
      </c>
    </row>
    <row r="4" spans="1:5">
      <c r="A4" s="2">
        <v>3</v>
      </c>
      <c r="B4" s="3">
        <v>0.234892242145317</v>
      </c>
      <c r="C4" s="3">
        <v>0.250975625887789</v>
      </c>
      <c r="D4" s="3">
        <v>0.264379885922347</v>
      </c>
      <c r="E4" s="3">
        <v>0.179179171209654</v>
      </c>
    </row>
    <row r="5" spans="1:5">
      <c r="A5" s="2">
        <v>4</v>
      </c>
      <c r="B5" s="3">
        <v>0.193621176123608</v>
      </c>
      <c r="C5" s="3">
        <v>0.177062247385886</v>
      </c>
      <c r="D5" s="3">
        <v>0.14874186837398</v>
      </c>
      <c r="E5" s="3">
        <v>0.080671479307626</v>
      </c>
    </row>
    <row r="6" spans="1:5">
      <c r="A6" s="2">
        <v>5</v>
      </c>
      <c r="B6" s="3">
        <v>0.201145290182358</v>
      </c>
      <c r="C6" s="3">
        <v>0.12769303670877</v>
      </c>
      <c r="D6" s="3">
        <v>0.0707002912076098</v>
      </c>
      <c r="E6" s="3">
        <v>0.03561593194085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勝率</vt:lpstr>
      <vt:lpstr>計算表</vt:lpstr>
      <vt:lpstr>まとめ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K.K</cp:lastModifiedBy>
  <dcterms:created xsi:type="dcterms:W3CDTF">2019-12-16T11:58:00Z</dcterms:created>
  <dcterms:modified xsi:type="dcterms:W3CDTF">2019-12-17T11:26:06Z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